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RKempley\OneDrive - United States Olympic Committee\USAS Work\National Competition Results\2018\"/>
    </mc:Choice>
  </mc:AlternateContent>
  <xr:revisionPtr revIDLastSave="21" documentId="11_9704F6A52FFDA50A388EC18533A6103B3918BFC3" xr6:coauthVersionLast="44" xr6:coauthVersionMax="44" xr10:uidLastSave="{60C7F7AB-2B65-47C6-B90B-8A0293AEE4B5}"/>
  <bookViews>
    <workbookView xWindow="31155" yWindow="2460" windowWidth="19350" windowHeight="11850" tabRatio="809" xr2:uid="{00000000-000D-0000-FFFF-FFFF00000000}"/>
  </bookViews>
  <sheets>
    <sheet name="WSport" sheetId="19" r:id="rId1"/>
    <sheet name="Rapid" sheetId="13" r:id="rId2"/>
    <sheet name="Standard" sheetId="3" r:id="rId3"/>
    <sheet name="Center Jr P3 1" sheetId="6" r:id="rId4"/>
    <sheet name="Free" sheetId="18" r:id="rId5"/>
    <sheet name="W3x40 R8" sheetId="15" r:id="rId6"/>
    <sheet name="M3x40 R7 1" sheetId="4" r:id="rId7"/>
    <sheet name="W Prone" sheetId="9" r:id="rId8"/>
    <sheet name="M Prone" sheetId="10" r:id="rId9"/>
    <sheet name="10m Para" sheetId="5" r:id="rId10"/>
    <sheet name="MAP" sheetId="11" r:id="rId11"/>
    <sheet name="WAP" sheetId="12" r:id="rId12"/>
    <sheet name="WAR" sheetId="2" r:id="rId13"/>
    <sheet name="MAR" sheetId="14" r:id="rId14"/>
  </sheets>
  <definedNames>
    <definedName name="d" localSheetId="0">#REF!</definedName>
    <definedName name="d">#REF!</definedName>
    <definedName name="_xlnm.database" localSheetId="4">#REF!</definedName>
    <definedName name="_xlnm.database" localSheetId="13">#REF!</definedName>
    <definedName name="_xlnm.database" localSheetId="5">#REF!</definedName>
    <definedName name="_xlnm.database" localSheetId="0">#REF!</definedName>
    <definedName name="_xlnm.database">#REF!</definedName>
    <definedName name="k" localSheetId="0">#REF!</definedName>
    <definedName name="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19" l="1"/>
  <c r="U12" i="19"/>
  <c r="W12" i="19"/>
  <c r="AA12" i="19" s="1"/>
  <c r="X12" i="19"/>
  <c r="M13" i="19"/>
  <c r="U13" i="19"/>
  <c r="W13" i="19" s="1"/>
  <c r="AA13" i="19" s="1"/>
  <c r="X13" i="19"/>
  <c r="M14" i="19"/>
  <c r="U14" i="19"/>
  <c r="W14" i="19"/>
  <c r="AA14" i="19" s="1"/>
  <c r="X14" i="19"/>
  <c r="M15" i="19"/>
  <c r="U15" i="19"/>
  <c r="W15" i="19"/>
  <c r="AA15" i="19" s="1"/>
  <c r="X15" i="19"/>
  <c r="M16" i="19"/>
  <c r="U16" i="19"/>
  <c r="W16" i="19" s="1"/>
  <c r="AA16" i="19" s="1"/>
  <c r="X16" i="19"/>
  <c r="M17" i="19"/>
  <c r="U17" i="19"/>
  <c r="W17" i="19" s="1"/>
  <c r="AA17" i="19" s="1"/>
  <c r="X17" i="19"/>
  <c r="M18" i="19"/>
  <c r="W18" i="19" s="1"/>
  <c r="AA18" i="19" s="1"/>
  <c r="U18" i="19"/>
  <c r="X18" i="19"/>
  <c r="M19" i="19"/>
  <c r="U19" i="19"/>
  <c r="W19" i="19" s="1"/>
  <c r="AA19" i="19" s="1"/>
  <c r="X19" i="19"/>
  <c r="M20" i="19"/>
  <c r="U20" i="19"/>
  <c r="W20" i="19" s="1"/>
  <c r="X20" i="19"/>
  <c r="M21" i="19"/>
  <c r="U21" i="19"/>
  <c r="W21" i="19" s="1"/>
  <c r="X21" i="19"/>
  <c r="M22" i="19"/>
  <c r="U22" i="19"/>
  <c r="W22" i="19" s="1"/>
  <c r="X22" i="19"/>
  <c r="M23" i="19"/>
  <c r="U23" i="19"/>
  <c r="W23" i="19" s="1"/>
  <c r="X23" i="19"/>
  <c r="M24" i="19"/>
  <c r="U24" i="19"/>
  <c r="W24" i="19" s="1"/>
  <c r="X24" i="19"/>
  <c r="M25" i="19"/>
  <c r="U25" i="19"/>
  <c r="W25" i="19" s="1"/>
  <c r="X25" i="19"/>
  <c r="M26" i="19"/>
  <c r="U26" i="19"/>
  <c r="W26" i="19" s="1"/>
  <c r="X26" i="19"/>
  <c r="M27" i="19"/>
  <c r="U27" i="19"/>
  <c r="W27" i="19" s="1"/>
  <c r="X27" i="19"/>
  <c r="M28" i="19"/>
  <c r="U28" i="19"/>
  <c r="W28" i="19" s="1"/>
  <c r="X28" i="19"/>
  <c r="M29" i="19"/>
  <c r="U29" i="19"/>
  <c r="W29" i="19" s="1"/>
  <c r="X29" i="19"/>
  <c r="M45" i="19"/>
  <c r="U45" i="19"/>
  <c r="W45" i="19" s="1"/>
  <c r="AA45" i="19" s="1"/>
  <c r="X45" i="19"/>
  <c r="M46" i="19"/>
  <c r="U46" i="19"/>
  <c r="X46" i="19"/>
  <c r="M47" i="19"/>
  <c r="U47" i="19"/>
  <c r="W47" i="19" s="1"/>
  <c r="AA47" i="19" s="1"/>
  <c r="X47" i="19"/>
  <c r="M48" i="19"/>
  <c r="W48" i="19" s="1"/>
  <c r="AA48" i="19" s="1"/>
  <c r="U48" i="19"/>
  <c r="X48" i="19"/>
  <c r="M49" i="19"/>
  <c r="U49" i="19"/>
  <c r="W49" i="19"/>
  <c r="AA49" i="19" s="1"/>
  <c r="X49" i="19"/>
  <c r="M50" i="19"/>
  <c r="U50" i="19"/>
  <c r="W50" i="19"/>
  <c r="AA50" i="19" s="1"/>
  <c r="X50" i="19"/>
  <c r="M51" i="19"/>
  <c r="U51" i="19"/>
  <c r="X51" i="19"/>
  <c r="M52" i="19"/>
  <c r="U52" i="19"/>
  <c r="W52" i="19"/>
  <c r="AA52" i="19" s="1"/>
  <c r="X52" i="19"/>
  <c r="M53" i="19"/>
  <c r="U53" i="19"/>
  <c r="W53" i="19"/>
  <c r="X53" i="19"/>
  <c r="M54" i="19"/>
  <c r="U54" i="19"/>
  <c r="W54" i="19"/>
  <c r="X54" i="19"/>
  <c r="M55" i="19"/>
  <c r="U55" i="19"/>
  <c r="W55" i="19"/>
  <c r="X55" i="19"/>
  <c r="W51" i="19" l="1"/>
  <c r="AA51" i="19" s="1"/>
  <c r="W46" i="19"/>
  <c r="AA46" i="19" s="1"/>
  <c r="AI133" i="5"/>
  <c r="AI134" i="5"/>
  <c r="AF134" i="5"/>
  <c r="AF133" i="5"/>
  <c r="X18" i="18"/>
  <c r="X21" i="18"/>
  <c r="X20" i="18"/>
  <c r="X22" i="18"/>
  <c r="X24" i="18"/>
  <c r="X23" i="18"/>
  <c r="X28" i="18"/>
  <c r="X25" i="18"/>
  <c r="X27" i="18"/>
  <c r="X26" i="18"/>
  <c r="X29" i="18"/>
  <c r="X31" i="18"/>
  <c r="X30" i="18"/>
  <c r="X19" i="18"/>
  <c r="U30" i="18"/>
  <c r="U29" i="18"/>
  <c r="U26" i="18"/>
  <c r="U27" i="18"/>
  <c r="U25" i="18"/>
  <c r="U28" i="18"/>
  <c r="U23" i="18"/>
  <c r="U24" i="18"/>
  <c r="U22" i="18"/>
  <c r="U20" i="18"/>
  <c r="U21" i="18"/>
  <c r="U18" i="18"/>
  <c r="U19" i="18"/>
  <c r="R134" i="5" l="1"/>
  <c r="AH134" i="5" s="1"/>
  <c r="R133" i="5"/>
  <c r="AH133" i="5" s="1"/>
  <c r="AH63" i="5"/>
  <c r="AH62" i="5"/>
  <c r="AH61" i="5"/>
  <c r="AH57" i="5"/>
  <c r="AH56" i="5"/>
  <c r="AH59" i="5"/>
  <c r="AH55" i="5"/>
  <c r="AH58" i="5"/>
  <c r="AH60" i="5"/>
  <c r="AH54" i="5"/>
  <c r="AH53" i="5"/>
  <c r="AH28" i="5"/>
  <c r="AH27" i="5"/>
  <c r="AH21" i="5"/>
  <c r="AH23" i="5"/>
  <c r="AH22" i="5"/>
  <c r="AH20" i="5"/>
  <c r="AH24" i="5"/>
  <c r="AH25" i="5"/>
  <c r="AH19" i="5"/>
  <c r="AH26" i="5"/>
  <c r="M31" i="18" l="1"/>
  <c r="M23" i="18"/>
  <c r="W23" i="18" s="1"/>
  <c r="M30" i="18"/>
  <c r="W30" i="18" s="1"/>
  <c r="M27" i="18"/>
  <c r="W27" i="18" s="1"/>
  <c r="M28" i="18"/>
  <c r="W28" i="18" s="1"/>
  <c r="M26" i="18"/>
  <c r="W26" i="18" s="1"/>
  <c r="M18" i="18"/>
  <c r="W18" i="18" s="1"/>
  <c r="M29" i="18"/>
  <c r="W29" i="18" s="1"/>
  <c r="M20" i="18"/>
  <c r="W20" i="18" s="1"/>
  <c r="M25" i="18"/>
  <c r="W25" i="18" s="1"/>
  <c r="M24" i="18"/>
  <c r="W24" i="18" s="1"/>
  <c r="M21" i="18"/>
  <c r="W21" i="18" s="1"/>
  <c r="M22" i="18"/>
  <c r="W22" i="18" s="1"/>
  <c r="M19" i="18"/>
  <c r="W19" i="18" s="1"/>
  <c r="AM137" i="15" l="1"/>
  <c r="AJ213" i="15"/>
  <c r="AG213" i="15"/>
  <c r="AI213" i="15" s="1"/>
  <c r="AJ212" i="15"/>
  <c r="AG212" i="15"/>
  <c r="AI212" i="15" s="1"/>
  <c r="AJ211" i="15"/>
  <c r="AG211" i="15"/>
  <c r="AI211" i="15" s="1"/>
  <c r="AJ210" i="15"/>
  <c r="AG210" i="15"/>
  <c r="AI210" i="15" s="1"/>
  <c r="AJ209" i="15"/>
  <c r="AG209" i="15"/>
  <c r="S209" i="15"/>
  <c r="AJ208" i="15"/>
  <c r="AG208" i="15"/>
  <c r="AI208" i="15" s="1"/>
  <c r="AJ207" i="15"/>
  <c r="AG207" i="15"/>
  <c r="AI207" i="15" s="1"/>
  <c r="AJ206" i="15"/>
  <c r="AG206" i="15"/>
  <c r="AI206" i="15" s="1"/>
  <c r="AJ205" i="15"/>
  <c r="AG205" i="15"/>
  <c r="AI205" i="15" s="1"/>
  <c r="AJ204" i="15"/>
  <c r="AG204" i="15"/>
  <c r="AI204" i="15" s="1"/>
  <c r="AJ203" i="15"/>
  <c r="AG203" i="15"/>
  <c r="AI203" i="15" s="1"/>
  <c r="AJ202" i="15"/>
  <c r="AG202" i="15"/>
  <c r="AI202" i="15" s="1"/>
  <c r="AJ201" i="15"/>
  <c r="AG201" i="15"/>
  <c r="AI201" i="15" s="1"/>
  <c r="AJ200" i="15"/>
  <c r="AG200" i="15"/>
  <c r="AI200" i="15" s="1"/>
  <c r="AJ199" i="15"/>
  <c r="AG199" i="15"/>
  <c r="AI199" i="15" s="1"/>
  <c r="AJ198" i="15"/>
  <c r="AG198" i="15"/>
  <c r="AI198" i="15" s="1"/>
  <c r="AJ197" i="15"/>
  <c r="AG197" i="15"/>
  <c r="AI197" i="15" s="1"/>
  <c r="AJ196" i="15"/>
  <c r="AG196" i="15"/>
  <c r="AI196" i="15" s="1"/>
  <c r="AJ195" i="15"/>
  <c r="AG195" i="15"/>
  <c r="AI195" i="15" s="1"/>
  <c r="AJ194" i="15"/>
  <c r="AG194" i="15"/>
  <c r="AI194" i="15" s="1"/>
  <c r="AJ193" i="15"/>
  <c r="AG193" i="15"/>
  <c r="AI193" i="15" s="1"/>
  <c r="AJ192" i="15"/>
  <c r="AG192" i="15"/>
  <c r="AI192" i="15" s="1"/>
  <c r="AJ191" i="15"/>
  <c r="AG191" i="15"/>
  <c r="AI191" i="15" s="1"/>
  <c r="AJ190" i="15"/>
  <c r="AG190" i="15"/>
  <c r="AI190" i="15" s="1"/>
  <c r="AJ189" i="15"/>
  <c r="AG189" i="15"/>
  <c r="AI189" i="15" s="1"/>
  <c r="AJ188" i="15"/>
  <c r="AG188" i="15"/>
  <c r="AI188" i="15" s="1"/>
  <c r="AJ187" i="15"/>
  <c r="AG187" i="15"/>
  <c r="AI187" i="15" s="1"/>
  <c r="AJ186" i="15"/>
  <c r="AG186" i="15"/>
  <c r="AI186" i="15" s="1"/>
  <c r="AJ185" i="15"/>
  <c r="AG185" i="15"/>
  <c r="AI185" i="15" s="1"/>
  <c r="AJ184" i="15"/>
  <c r="AG184" i="15"/>
  <c r="AI184" i="15" s="1"/>
  <c r="AJ183" i="15"/>
  <c r="AG183" i="15"/>
  <c r="AI183" i="15" s="1"/>
  <c r="AJ182" i="15"/>
  <c r="AG182" i="15"/>
  <c r="AI182" i="15" s="1"/>
  <c r="AJ181" i="15"/>
  <c r="AG181" i="15"/>
  <c r="AI181" i="15" s="1"/>
  <c r="AJ180" i="15"/>
  <c r="AG180" i="15"/>
  <c r="AI180" i="15" s="1"/>
  <c r="AJ179" i="15"/>
  <c r="AG179" i="15"/>
  <c r="AI179" i="15" s="1"/>
  <c r="AJ178" i="15"/>
  <c r="AG178" i="15"/>
  <c r="AI178" i="15" s="1"/>
  <c r="AJ177" i="15"/>
  <c r="AG177" i="15"/>
  <c r="AI177" i="15" s="1"/>
  <c r="AJ176" i="15"/>
  <c r="AI176" i="15"/>
  <c r="AJ175" i="15"/>
  <c r="AI175" i="15"/>
  <c r="AJ174" i="15"/>
  <c r="AG174" i="15"/>
  <c r="AI174" i="15" s="1"/>
  <c r="AJ173" i="15"/>
  <c r="AG173" i="15"/>
  <c r="AI173" i="15" s="1"/>
  <c r="AJ172" i="15"/>
  <c r="AG172" i="15"/>
  <c r="AI172" i="15" s="1"/>
  <c r="AJ171" i="15"/>
  <c r="AG171" i="15"/>
  <c r="AI171" i="15" s="1"/>
  <c r="AJ170" i="15"/>
  <c r="AG170" i="15"/>
  <c r="AI170" i="15" s="1"/>
  <c r="AJ169" i="15"/>
  <c r="AI169" i="15"/>
  <c r="AJ168" i="15"/>
  <c r="AG168" i="15"/>
  <c r="AI168" i="15" s="1"/>
  <c r="AJ167" i="15"/>
  <c r="AI167" i="15"/>
  <c r="AJ166" i="15"/>
  <c r="AI166" i="15"/>
  <c r="AJ165" i="15"/>
  <c r="AI165" i="15"/>
  <c r="AJ164" i="15"/>
  <c r="AI164" i="15"/>
  <c r="AJ163" i="15"/>
  <c r="AI163" i="15"/>
  <c r="AJ162" i="15"/>
  <c r="AI162" i="15"/>
  <c r="AJ161" i="15"/>
  <c r="AI161" i="15"/>
  <c r="AJ160" i="15"/>
  <c r="AI160" i="15"/>
  <c r="AJ159" i="15"/>
  <c r="AI159" i="15"/>
  <c r="AJ158" i="15"/>
  <c r="AI158" i="15"/>
  <c r="AJ157" i="15"/>
  <c r="AI157" i="15"/>
  <c r="AJ156" i="15"/>
  <c r="AI156" i="15"/>
  <c r="AJ155" i="15"/>
  <c r="AI155" i="15"/>
  <c r="AJ154" i="15"/>
  <c r="AI154" i="15"/>
  <c r="AJ153" i="15"/>
  <c r="AI153" i="15"/>
  <c r="AJ152" i="15"/>
  <c r="AI152" i="15"/>
  <c r="AJ151" i="15"/>
  <c r="AI151" i="15"/>
  <c r="AJ150" i="15"/>
  <c r="AI150" i="15"/>
  <c r="AJ149" i="15"/>
  <c r="AI149" i="15"/>
  <c r="AJ148" i="15"/>
  <c r="AI148" i="15"/>
  <c r="AJ147" i="15"/>
  <c r="AI147" i="15"/>
  <c r="AJ146" i="15"/>
  <c r="AI146" i="15"/>
  <c r="AJ145" i="15"/>
  <c r="AI145" i="15"/>
  <c r="AJ144" i="15"/>
  <c r="AI144" i="15"/>
  <c r="AJ143" i="15"/>
  <c r="AI143" i="15"/>
  <c r="AM143" i="15" s="1"/>
  <c r="AJ142" i="15"/>
  <c r="AI142" i="15"/>
  <c r="AM142" i="15" s="1"/>
  <c r="AJ141" i="15"/>
  <c r="AI141" i="15"/>
  <c r="AM141" i="15" s="1"/>
  <c r="AJ140" i="15"/>
  <c r="AI140" i="15"/>
  <c r="AM140" i="15" s="1"/>
  <c r="AJ139" i="15"/>
  <c r="AI139" i="15"/>
  <c r="AM139" i="15" s="1"/>
  <c r="AJ138" i="15"/>
  <c r="AI138" i="15"/>
  <c r="AM138" i="15" s="1"/>
  <c r="AJ136" i="15"/>
  <c r="AI136" i="15"/>
  <c r="AM136" i="15" s="1"/>
  <c r="AJ137" i="15"/>
  <c r="AI137" i="15"/>
  <c r="AI209" i="15" l="1"/>
  <c r="AJ76" i="15"/>
  <c r="AJ74" i="15"/>
  <c r="AJ75" i="15"/>
  <c r="AJ72" i="15"/>
  <c r="AJ67" i="15"/>
  <c r="AJ89" i="15"/>
  <c r="AJ94" i="15"/>
  <c r="AJ88" i="15"/>
  <c r="AJ86" i="15"/>
  <c r="AJ70" i="15"/>
  <c r="AJ91" i="15"/>
  <c r="AJ81" i="15"/>
  <c r="AJ77" i="15"/>
  <c r="AJ85" i="15"/>
  <c r="AJ82" i="15"/>
  <c r="AJ80" i="15"/>
  <c r="AJ84" i="15"/>
  <c r="AJ92" i="15"/>
  <c r="AJ90" i="15"/>
  <c r="AJ102" i="15"/>
  <c r="AJ83" i="15"/>
  <c r="AJ95" i="15"/>
  <c r="AJ93" i="15"/>
  <c r="AJ87" i="15"/>
  <c r="AJ96" i="15"/>
  <c r="AJ97" i="15"/>
  <c r="AJ103" i="15"/>
  <c r="AJ99" i="15"/>
  <c r="AJ98" i="15"/>
  <c r="AJ100" i="15"/>
  <c r="AJ105" i="15"/>
  <c r="AJ109" i="15"/>
  <c r="AJ104" i="15"/>
  <c r="AJ107" i="15"/>
  <c r="AJ101" i="15"/>
  <c r="AJ106" i="15"/>
  <c r="AJ108" i="15"/>
  <c r="AJ110" i="15"/>
  <c r="AJ113" i="15"/>
  <c r="AJ111" i="15"/>
  <c r="AJ112" i="15"/>
  <c r="AJ114" i="15"/>
  <c r="AJ116" i="15"/>
  <c r="AJ117" i="15"/>
  <c r="AJ118" i="15"/>
  <c r="AJ119" i="15"/>
  <c r="AJ115" i="15"/>
  <c r="AJ73" i="15"/>
  <c r="AG73" i="15"/>
  <c r="AG115" i="15"/>
  <c r="AG119" i="15"/>
  <c r="AI119" i="15" s="1"/>
  <c r="AG118" i="15"/>
  <c r="AI118" i="15" s="1"/>
  <c r="AG117" i="15"/>
  <c r="AI117" i="15" s="1"/>
  <c r="AG116" i="15"/>
  <c r="AI116" i="15" s="1"/>
  <c r="AG114" i="15"/>
  <c r="AI114" i="15" s="1"/>
  <c r="AG112" i="15"/>
  <c r="AI112" i="15" s="1"/>
  <c r="AG111" i="15"/>
  <c r="AI111" i="15" s="1"/>
  <c r="AG113" i="15"/>
  <c r="AI113" i="15" s="1"/>
  <c r="AG110" i="15"/>
  <c r="AI110" i="15" s="1"/>
  <c r="AG108" i="15"/>
  <c r="AI108" i="15" s="1"/>
  <c r="AG106" i="15"/>
  <c r="AI106" i="15" s="1"/>
  <c r="AG101" i="15"/>
  <c r="AI101" i="15" s="1"/>
  <c r="AG107" i="15"/>
  <c r="AI107" i="15" s="1"/>
  <c r="AG104" i="15"/>
  <c r="AI104" i="15" s="1"/>
  <c r="AG109" i="15"/>
  <c r="AI109" i="15" s="1"/>
  <c r="AG105" i="15"/>
  <c r="AI105" i="15" s="1"/>
  <c r="AG100" i="15"/>
  <c r="AI100" i="15" s="1"/>
  <c r="AG98" i="15"/>
  <c r="AI98" i="15" s="1"/>
  <c r="AG99" i="15"/>
  <c r="AI99" i="15" s="1"/>
  <c r="AG103" i="15"/>
  <c r="AI103" i="15" s="1"/>
  <c r="AG97" i="15"/>
  <c r="AI97" i="15" s="1"/>
  <c r="AG96" i="15"/>
  <c r="AI96" i="15" s="1"/>
  <c r="AG87" i="15"/>
  <c r="AI87" i="15" s="1"/>
  <c r="AG93" i="15"/>
  <c r="AI93" i="15" s="1"/>
  <c r="AG95" i="15"/>
  <c r="AI95" i="15" s="1"/>
  <c r="AG83" i="15"/>
  <c r="AI83" i="15" s="1"/>
  <c r="AG102" i="15"/>
  <c r="AI102" i="15" s="1"/>
  <c r="AG90" i="15"/>
  <c r="AI90" i="15" s="1"/>
  <c r="AG92" i="15"/>
  <c r="AI92" i="15" s="1"/>
  <c r="AG84" i="15"/>
  <c r="AI84" i="15" s="1"/>
  <c r="AG80" i="15"/>
  <c r="AI80" i="15" s="1"/>
  <c r="AG82" i="15"/>
  <c r="AI82" i="15" s="1"/>
  <c r="AG85" i="15"/>
  <c r="AI85" i="15" s="1"/>
  <c r="AG77" i="15"/>
  <c r="AI77" i="15" s="1"/>
  <c r="AG81" i="15"/>
  <c r="AI81" i="15" s="1"/>
  <c r="AG91" i="15"/>
  <c r="AI91" i="15" s="1"/>
  <c r="AG70" i="15"/>
  <c r="AI70" i="15" s="1"/>
  <c r="AG86" i="15"/>
  <c r="AI86" i="15" s="1"/>
  <c r="AG88" i="15"/>
  <c r="AI88" i="15" s="1"/>
  <c r="AG94" i="15"/>
  <c r="AI94" i="15" s="1"/>
  <c r="AG89" i="15"/>
  <c r="AI89" i="15" s="1"/>
  <c r="AG67" i="15"/>
  <c r="AI67" i="15" s="1"/>
  <c r="AG72" i="15"/>
  <c r="AI72" i="15" s="1"/>
  <c r="AG75" i="15"/>
  <c r="AI75" i="15" s="1"/>
  <c r="AG74" i="15"/>
  <c r="AI74" i="15" s="1"/>
  <c r="AG76" i="15"/>
  <c r="AI76" i="15" s="1"/>
  <c r="S73" i="15" l="1"/>
  <c r="AI73" i="15" s="1"/>
  <c r="X121" i="14"/>
  <c r="U163" i="14"/>
  <c r="U162" i="14"/>
  <c r="U161" i="14"/>
  <c r="U160" i="14"/>
  <c r="U159" i="14"/>
  <c r="U158" i="14"/>
  <c r="U157" i="14"/>
  <c r="U156" i="14"/>
  <c r="U155" i="14"/>
  <c r="U154" i="14"/>
  <c r="U153" i="14"/>
  <c r="U152" i="14"/>
  <c r="U151" i="14"/>
  <c r="U150" i="14"/>
  <c r="U149" i="14"/>
  <c r="U148" i="14"/>
  <c r="U147" i="14"/>
  <c r="U146" i="14"/>
  <c r="U145" i="14"/>
  <c r="U144" i="14"/>
  <c r="U143" i="14"/>
  <c r="U142" i="14"/>
  <c r="U141" i="14"/>
  <c r="U140" i="14"/>
  <c r="U139" i="14"/>
  <c r="U138" i="14"/>
  <c r="U137" i="14"/>
  <c r="U136" i="14"/>
  <c r="U135" i="14"/>
  <c r="U134" i="14"/>
  <c r="U133" i="14"/>
  <c r="U132" i="14"/>
  <c r="U131" i="14"/>
  <c r="U130" i="14"/>
  <c r="U129" i="14"/>
  <c r="U128" i="14"/>
  <c r="U127" i="14"/>
  <c r="U126" i="14"/>
  <c r="U125" i="14"/>
  <c r="U124" i="14"/>
  <c r="U123" i="14"/>
  <c r="X123" i="14" s="1"/>
  <c r="U122" i="14"/>
  <c r="X122" i="14" s="1"/>
  <c r="U121" i="14"/>
  <c r="U119" i="14"/>
  <c r="X119" i="14" s="1"/>
  <c r="U120" i="14"/>
  <c r="X120" i="14" s="1"/>
  <c r="U118" i="14"/>
  <c r="X118" i="14" s="1"/>
  <c r="U117" i="14"/>
  <c r="X117" i="14" s="1"/>
  <c r="U116" i="14"/>
  <c r="X116" i="14" s="1"/>
  <c r="AI22" i="15" l="1"/>
  <c r="AM22" i="15" s="1"/>
  <c r="AJ22" i="15"/>
  <c r="AI25" i="15"/>
  <c r="AM25" i="15" s="1"/>
  <c r="AJ25" i="15"/>
  <c r="AI27" i="15"/>
  <c r="AM27" i="15" s="1"/>
  <c r="AJ27" i="15"/>
  <c r="AI33" i="15"/>
  <c r="AJ33" i="15"/>
  <c r="AI29" i="15"/>
  <c r="AM29" i="15" s="1"/>
  <c r="AJ29" i="15"/>
  <c r="AI23" i="15"/>
  <c r="AM23" i="15" s="1"/>
  <c r="AJ23" i="15"/>
  <c r="AI28" i="15"/>
  <c r="AM28" i="15" s="1"/>
  <c r="AJ28" i="15"/>
  <c r="AI39" i="15"/>
  <c r="AJ39" i="15"/>
  <c r="AI30" i="15"/>
  <c r="AJ30" i="15"/>
  <c r="AI32" i="15"/>
  <c r="AJ32" i="15"/>
  <c r="AI36" i="15"/>
  <c r="AJ36" i="15"/>
  <c r="AI26" i="15"/>
  <c r="AM26" i="15" s="1"/>
  <c r="AJ26" i="15"/>
  <c r="AI40" i="15"/>
  <c r="AJ40" i="15"/>
  <c r="AI35" i="15"/>
  <c r="AJ35" i="15"/>
  <c r="AI31" i="15"/>
  <c r="AJ31" i="15"/>
  <c r="AI38" i="15"/>
  <c r="AJ38" i="15"/>
  <c r="AI41" i="15"/>
  <c r="AJ41" i="15"/>
  <c r="AI34" i="15"/>
  <c r="AJ34" i="15"/>
  <c r="AI46" i="15"/>
  <c r="AJ46" i="15"/>
  <c r="AI44" i="15"/>
  <c r="AJ44" i="15"/>
  <c r="AI42" i="15"/>
  <c r="AJ42" i="15"/>
  <c r="AI37" i="15"/>
  <c r="AJ37" i="15"/>
  <c r="AI45" i="15"/>
  <c r="AJ45" i="15"/>
  <c r="AI43" i="15"/>
  <c r="AJ43" i="15"/>
  <c r="AI50" i="15"/>
  <c r="AJ50" i="15"/>
  <c r="AI52" i="15"/>
  <c r="AJ52" i="15"/>
  <c r="AI48" i="15"/>
  <c r="AJ48" i="15"/>
  <c r="AI57" i="15"/>
  <c r="AJ57" i="15"/>
  <c r="AI64" i="15"/>
  <c r="AJ64" i="15"/>
  <c r="AI66" i="15"/>
  <c r="AJ66" i="15"/>
  <c r="AI53" i="15"/>
  <c r="AJ53" i="15"/>
  <c r="AI69" i="15"/>
  <c r="AJ69" i="15"/>
  <c r="AI55" i="15"/>
  <c r="AJ55" i="15"/>
  <c r="AI49" i="15"/>
  <c r="AJ49" i="15"/>
  <c r="AI51" i="15"/>
  <c r="AJ51" i="15"/>
  <c r="AI54" i="15"/>
  <c r="AJ54" i="15"/>
  <c r="AI59" i="15"/>
  <c r="AJ59" i="15"/>
  <c r="AI63" i="15"/>
  <c r="AJ63" i="15"/>
  <c r="AI60" i="15"/>
  <c r="AJ60" i="15"/>
  <c r="AI47" i="15"/>
  <c r="AJ47" i="15"/>
  <c r="AI61" i="15"/>
  <c r="AJ61" i="15"/>
  <c r="AI62" i="15"/>
  <c r="AJ62" i="15"/>
  <c r="AI58" i="15"/>
  <c r="AJ58" i="15"/>
  <c r="AI78" i="15"/>
  <c r="AJ78" i="15"/>
  <c r="AI56" i="15"/>
  <c r="AJ56" i="15"/>
  <c r="AI68" i="15"/>
  <c r="AJ68" i="15"/>
  <c r="AI71" i="15"/>
  <c r="AJ71" i="15"/>
  <c r="AI79" i="15"/>
  <c r="AJ79" i="15"/>
  <c r="AI65" i="15"/>
  <c r="AJ65" i="15"/>
  <c r="AJ24" i="15"/>
  <c r="AI24" i="15"/>
  <c r="AM24" i="15" s="1"/>
  <c r="AI91" i="5"/>
  <c r="U59" i="14"/>
  <c r="U77" i="14"/>
  <c r="U69" i="14"/>
  <c r="U64" i="14"/>
  <c r="U67" i="14"/>
  <c r="U74" i="14"/>
  <c r="U68" i="14"/>
  <c r="U66" i="14"/>
  <c r="U63" i="14"/>
  <c r="U70" i="14"/>
  <c r="U71" i="14"/>
  <c r="U79" i="14"/>
  <c r="U82" i="14"/>
  <c r="U73" i="14"/>
  <c r="U75" i="14"/>
  <c r="U85" i="14"/>
  <c r="U76" i="14"/>
  <c r="U72" i="14"/>
  <c r="U78" i="14"/>
  <c r="U83" i="14"/>
  <c r="U80" i="14"/>
  <c r="U84" i="14"/>
  <c r="U87" i="14"/>
  <c r="U92" i="14"/>
  <c r="U90" i="14"/>
  <c r="U93" i="14"/>
  <c r="U91" i="14"/>
  <c r="U88" i="14"/>
  <c r="U86" i="14"/>
  <c r="U89" i="14"/>
  <c r="U94" i="14"/>
  <c r="U81" i="14"/>
  <c r="U95" i="14"/>
  <c r="U96" i="14"/>
  <c r="U97" i="14"/>
  <c r="U98" i="14"/>
  <c r="U99" i="14"/>
  <c r="U100" i="14"/>
  <c r="U26" i="14" l="1"/>
  <c r="X26" i="14" s="1"/>
  <c r="U27" i="14"/>
  <c r="X27" i="14" s="1"/>
  <c r="U24" i="14"/>
  <c r="X24" i="14" s="1"/>
  <c r="U32" i="14"/>
  <c r="U42" i="14"/>
  <c r="U29" i="14"/>
  <c r="X29" i="14" s="1"/>
  <c r="U25" i="14"/>
  <c r="X25" i="14" s="1"/>
  <c r="U30" i="14"/>
  <c r="X30" i="14" s="1"/>
  <c r="U28" i="14"/>
  <c r="X28" i="14" s="1"/>
  <c r="U35" i="14"/>
  <c r="U37" i="14"/>
  <c r="U31" i="14"/>
  <c r="U33" i="14"/>
  <c r="U38" i="14"/>
  <c r="U52" i="14"/>
  <c r="U44" i="14"/>
  <c r="U61" i="14"/>
  <c r="U41" i="14"/>
  <c r="U45" i="14"/>
  <c r="U36" i="14"/>
  <c r="U56" i="14"/>
  <c r="U49" i="14"/>
  <c r="U53" i="14"/>
  <c r="U34" i="14"/>
  <c r="U39" i="14"/>
  <c r="U40" i="14"/>
  <c r="U50" i="14"/>
  <c r="U54" i="14"/>
  <c r="U55" i="14"/>
  <c r="U43" i="14"/>
  <c r="U48" i="14"/>
  <c r="U47" i="14"/>
  <c r="U57" i="14"/>
  <c r="U46" i="14"/>
  <c r="U62" i="14"/>
  <c r="U58" i="14"/>
  <c r="U51" i="14"/>
  <c r="U60" i="14"/>
  <c r="U65" i="14"/>
  <c r="U23" i="14"/>
  <c r="X23" i="14" s="1"/>
  <c r="R91" i="5"/>
  <c r="AH91" i="5" s="1"/>
  <c r="S115" i="15"/>
  <c r="AI115" i="15" s="1"/>
  <c r="R5" i="5" l="1"/>
  <c r="AH5" i="5" s="1"/>
  <c r="X46" i="13" l="1"/>
  <c r="U46" i="13"/>
  <c r="W46" i="13" s="1"/>
  <c r="X45" i="13"/>
  <c r="U45" i="13"/>
  <c r="W45" i="13" s="1"/>
  <c r="AA45" i="13" s="1"/>
  <c r="X44" i="13"/>
  <c r="U44" i="13"/>
  <c r="W44" i="13" s="1"/>
  <c r="AA44" i="13" s="1"/>
  <c r="X43" i="13"/>
  <c r="U43" i="13"/>
  <c r="W43" i="13" s="1"/>
  <c r="AA43" i="13" s="1"/>
  <c r="X42" i="13"/>
  <c r="U42" i="13"/>
  <c r="W42" i="13" s="1"/>
  <c r="AA42" i="13" s="1"/>
  <c r="X41" i="13"/>
  <c r="U41" i="13"/>
  <c r="W41" i="13" s="1"/>
  <c r="AA41" i="13" s="1"/>
  <c r="X40" i="13"/>
  <c r="U40" i="13"/>
  <c r="W40" i="13" s="1"/>
  <c r="AA40" i="13" s="1"/>
  <c r="U14" i="13"/>
  <c r="W14" i="13" s="1"/>
  <c r="AA14" i="13" s="1"/>
  <c r="X14" i="13"/>
  <c r="U15" i="13"/>
  <c r="W15" i="13" s="1"/>
  <c r="AA15" i="13" s="1"/>
  <c r="X15" i="13"/>
  <c r="U13" i="13"/>
  <c r="W13" i="13" s="1"/>
  <c r="AA13" i="13" s="1"/>
  <c r="X13" i="13"/>
  <c r="U17" i="13"/>
  <c r="W17" i="13" s="1"/>
  <c r="AA17" i="13" s="1"/>
  <c r="X17" i="13"/>
  <c r="U16" i="13"/>
  <c r="W16" i="13" s="1"/>
  <c r="AA16" i="13" s="1"/>
  <c r="X16" i="13"/>
  <c r="U18" i="13"/>
  <c r="W18" i="13" s="1"/>
  <c r="X18" i="13"/>
  <c r="U19" i="13"/>
  <c r="W19" i="13" s="1"/>
  <c r="X19" i="13"/>
  <c r="U20" i="13"/>
  <c r="W20" i="13" s="1"/>
  <c r="X20" i="13"/>
  <c r="U21" i="13"/>
  <c r="W21" i="13" s="1"/>
  <c r="X21" i="13"/>
  <c r="U22" i="13"/>
  <c r="W22" i="13" s="1"/>
  <c r="X22" i="13"/>
  <c r="U23" i="13"/>
  <c r="W23" i="13" s="1"/>
  <c r="X23" i="13"/>
  <c r="U24" i="13"/>
  <c r="W24" i="13" s="1"/>
  <c r="X24" i="13"/>
  <c r="U25" i="13"/>
  <c r="W25" i="13" s="1"/>
  <c r="X25" i="13"/>
  <c r="U26" i="13"/>
  <c r="W26" i="13" s="1"/>
  <c r="X26" i="13"/>
  <c r="X12" i="13"/>
  <c r="U12" i="13"/>
  <c r="W12" i="13" s="1"/>
  <c r="AA12" i="13" s="1"/>
  <c r="U59" i="10" l="1"/>
  <c r="U51" i="10"/>
  <c r="U52" i="10"/>
  <c r="U53" i="10"/>
  <c r="U54" i="10"/>
  <c r="U55" i="10"/>
  <c r="U56" i="10"/>
  <c r="U57" i="10"/>
  <c r="U58" i="10"/>
  <c r="U50" i="10"/>
  <c r="U60" i="10"/>
  <c r="U61" i="10"/>
  <c r="U62" i="10"/>
  <c r="U63" i="10"/>
  <c r="AH74" i="5"/>
  <c r="AH72" i="5"/>
  <c r="AH76" i="5"/>
  <c r="AH77" i="5"/>
  <c r="AH78" i="5"/>
  <c r="AH79" i="5"/>
  <c r="AH75" i="5"/>
  <c r="AH80" i="5"/>
  <c r="AH73" i="5"/>
  <c r="AH97" i="5"/>
  <c r="AH96" i="5"/>
  <c r="X59" i="12" l="1"/>
  <c r="U59" i="12"/>
  <c r="W59" i="12" s="1"/>
  <c r="X58" i="12"/>
  <c r="U58" i="12"/>
  <c r="W58" i="12" s="1"/>
  <c r="X57" i="12"/>
  <c r="U57" i="12"/>
  <c r="W57" i="12" s="1"/>
  <c r="X56" i="12"/>
  <c r="U56" i="12"/>
  <c r="W56" i="12" s="1"/>
  <c r="X55" i="12"/>
  <c r="U55" i="12"/>
  <c r="W55" i="12" s="1"/>
  <c r="X54" i="12"/>
  <c r="U54" i="12"/>
  <c r="W54" i="12" s="1"/>
  <c r="X53" i="12"/>
  <c r="U53" i="12"/>
  <c r="W53" i="12" s="1"/>
  <c r="X51" i="12"/>
  <c r="U51" i="12"/>
  <c r="W51" i="12" s="1"/>
  <c r="AA51" i="12" s="1"/>
  <c r="X52" i="12"/>
  <c r="U52" i="12"/>
  <c r="W52" i="12" s="1"/>
  <c r="AA52" i="12" s="1"/>
  <c r="X50" i="12"/>
  <c r="U50" i="12"/>
  <c r="W50" i="12" s="1"/>
  <c r="AA50" i="12" s="1"/>
  <c r="X49" i="12"/>
  <c r="U49" i="12"/>
  <c r="W49" i="12" s="1"/>
  <c r="AA49" i="12" s="1"/>
  <c r="X48" i="12"/>
  <c r="U48" i="12"/>
  <c r="W48" i="12" s="1"/>
  <c r="AA48" i="12" s="1"/>
  <c r="X47" i="12"/>
  <c r="U47" i="12"/>
  <c r="W47" i="12" s="1"/>
  <c r="AA47" i="12" s="1"/>
  <c r="X46" i="12"/>
  <c r="U46" i="12"/>
  <c r="W46" i="12" s="1"/>
  <c r="AA46" i="12" s="1"/>
  <c r="X45" i="12"/>
  <c r="U45" i="12"/>
  <c r="W45" i="12" s="1"/>
  <c r="AA45" i="12" s="1"/>
  <c r="AF117" i="5"/>
  <c r="AH117" i="5" s="1"/>
  <c r="AI117" i="5"/>
  <c r="AF118" i="5"/>
  <c r="AH118" i="5" s="1"/>
  <c r="AI118" i="5"/>
  <c r="AF119" i="5"/>
  <c r="AH119" i="5" s="1"/>
  <c r="AI119" i="5"/>
  <c r="X11" i="12"/>
  <c r="X13" i="12"/>
  <c r="X12" i="12"/>
  <c r="X16" i="12"/>
  <c r="X14" i="12"/>
  <c r="X17" i="12"/>
  <c r="X18" i="12"/>
  <c r="X15" i="12"/>
  <c r="X19" i="12"/>
  <c r="X22" i="12"/>
  <c r="X20" i="12"/>
  <c r="X21" i="12"/>
  <c r="X24" i="12"/>
  <c r="X25" i="12"/>
  <c r="X23" i="12"/>
  <c r="X26" i="12"/>
  <c r="X27" i="12"/>
  <c r="X29" i="12"/>
  <c r="X28" i="12"/>
  <c r="X30" i="12"/>
  <c r="X10" i="12"/>
  <c r="U30" i="12"/>
  <c r="W30" i="12" s="1"/>
  <c r="U28" i="12"/>
  <c r="W28" i="12" s="1"/>
  <c r="U29" i="12"/>
  <c r="W29" i="12" s="1"/>
  <c r="U27" i="12"/>
  <c r="W27" i="12" s="1"/>
  <c r="U26" i="12"/>
  <c r="W26" i="12" s="1"/>
  <c r="U23" i="12"/>
  <c r="W23" i="12" s="1"/>
  <c r="U25" i="12"/>
  <c r="W25" i="12" s="1"/>
  <c r="U24" i="12"/>
  <c r="W24" i="12" s="1"/>
  <c r="U21" i="12"/>
  <c r="W21" i="12" s="1"/>
  <c r="U20" i="12"/>
  <c r="W20" i="12" s="1"/>
  <c r="U22" i="12"/>
  <c r="W22" i="12" s="1"/>
  <c r="U19" i="12"/>
  <c r="W19" i="12" s="1"/>
  <c r="U15" i="12"/>
  <c r="W15" i="12" s="1"/>
  <c r="AA15" i="12" s="1"/>
  <c r="U18" i="12"/>
  <c r="W18" i="12" s="1"/>
  <c r="U17" i="12"/>
  <c r="W17" i="12" s="1"/>
  <c r="AA17" i="12" s="1"/>
  <c r="U14" i="12"/>
  <c r="W14" i="12" s="1"/>
  <c r="AA14" i="12" s="1"/>
  <c r="U16" i="12"/>
  <c r="W16" i="12" s="1"/>
  <c r="AA16" i="12" s="1"/>
  <c r="U12" i="12"/>
  <c r="W12" i="12" s="1"/>
  <c r="AA12" i="12" s="1"/>
  <c r="U13" i="12"/>
  <c r="W13" i="12" s="1"/>
  <c r="AA13" i="12" s="1"/>
  <c r="U11" i="12"/>
  <c r="W11" i="12" s="1"/>
  <c r="AA11" i="12" s="1"/>
  <c r="U10" i="12"/>
  <c r="W10" i="12" s="1"/>
  <c r="AA10" i="12" s="1"/>
  <c r="X78" i="11"/>
  <c r="U78" i="11"/>
  <c r="W78" i="11" s="1"/>
  <c r="X77" i="11"/>
  <c r="U77" i="11"/>
  <c r="W77" i="11" s="1"/>
  <c r="X76" i="11"/>
  <c r="U76" i="11"/>
  <c r="W76" i="11" s="1"/>
  <c r="X75" i="11"/>
  <c r="U75" i="11"/>
  <c r="W75" i="11" s="1"/>
  <c r="AA75" i="11" s="1"/>
  <c r="X74" i="11"/>
  <c r="U74" i="11"/>
  <c r="W74" i="11" s="1"/>
  <c r="AA74" i="11" s="1"/>
  <c r="X73" i="11"/>
  <c r="U73" i="11"/>
  <c r="W73" i="11" s="1"/>
  <c r="AA73" i="11" s="1"/>
  <c r="X72" i="11"/>
  <c r="U72" i="11"/>
  <c r="W72" i="11" s="1"/>
  <c r="AA72" i="11" s="1"/>
  <c r="X71" i="11"/>
  <c r="U71" i="11"/>
  <c r="W71" i="11" s="1"/>
  <c r="AA71" i="11" s="1"/>
  <c r="X70" i="11"/>
  <c r="U70" i="11"/>
  <c r="W70" i="11" s="1"/>
  <c r="AA70" i="11" s="1"/>
  <c r="X69" i="11"/>
  <c r="U69" i="11"/>
  <c r="W69" i="11" s="1"/>
  <c r="AA69" i="11" s="1"/>
  <c r="X68" i="11"/>
  <c r="U68" i="11"/>
  <c r="W68" i="11" s="1"/>
  <c r="AA68" i="11" s="1"/>
  <c r="AI110" i="5"/>
  <c r="AF110" i="5"/>
  <c r="AH110" i="5" s="1"/>
  <c r="AI107" i="5"/>
  <c r="AF107" i="5"/>
  <c r="AH107" i="5" s="1"/>
  <c r="AI108" i="5"/>
  <c r="AF108" i="5"/>
  <c r="AH108" i="5" s="1"/>
  <c r="AI109" i="5"/>
  <c r="AF109" i="5"/>
  <c r="AH109" i="5" s="1"/>
  <c r="AI106" i="5"/>
  <c r="AF106" i="5"/>
  <c r="AH106" i="5" s="1"/>
  <c r="AI105" i="5"/>
  <c r="AF105" i="5"/>
  <c r="AH105" i="5" s="1"/>
  <c r="U32" i="10"/>
  <c r="U44" i="10"/>
  <c r="U38" i="10"/>
  <c r="U35" i="10"/>
  <c r="U33" i="10"/>
  <c r="U37" i="10"/>
  <c r="U34" i="10"/>
  <c r="U36" i="10"/>
  <c r="U41" i="10"/>
  <c r="U42" i="10"/>
  <c r="U40" i="10"/>
  <c r="U39" i="10"/>
  <c r="U48" i="10"/>
  <c r="U47" i="10"/>
  <c r="U45" i="10"/>
  <c r="U49" i="10"/>
  <c r="U43" i="10"/>
  <c r="U46" i="10"/>
  <c r="U70" i="10"/>
  <c r="U82" i="10"/>
  <c r="U80" i="10"/>
  <c r="U68" i="10"/>
  <c r="U64" i="10"/>
  <c r="U65" i="10"/>
  <c r="U71" i="10"/>
  <c r="U76" i="10"/>
  <c r="U78" i="10"/>
  <c r="U79" i="10"/>
  <c r="U81" i="10"/>
  <c r="U69" i="10"/>
  <c r="U73" i="10"/>
  <c r="U66" i="10"/>
  <c r="U67" i="10"/>
  <c r="U77" i="10"/>
  <c r="U75" i="10"/>
  <c r="U72" i="10"/>
  <c r="U83" i="10"/>
  <c r="U74" i="10"/>
  <c r="U85" i="10"/>
  <c r="U86" i="10"/>
  <c r="U84" i="10"/>
  <c r="U87" i="10"/>
  <c r="U88" i="10"/>
  <c r="U90" i="10"/>
  <c r="U91" i="10"/>
  <c r="U89" i="10"/>
  <c r="U31" i="10"/>
  <c r="X19" i="11" l="1"/>
  <c r="X20" i="11"/>
  <c r="X21" i="11"/>
  <c r="X22" i="11"/>
  <c r="X23" i="11"/>
  <c r="X25" i="11"/>
  <c r="X28" i="11"/>
  <c r="X24" i="11"/>
  <c r="X29" i="11"/>
  <c r="X32" i="11"/>
  <c r="X26" i="11"/>
  <c r="X30" i="11"/>
  <c r="X27" i="11"/>
  <c r="X31" i="11"/>
  <c r="X36" i="11"/>
  <c r="X35" i="11"/>
  <c r="X33" i="11"/>
  <c r="X38" i="11"/>
  <c r="X34" i="11"/>
  <c r="X39" i="11"/>
  <c r="X37" i="11"/>
  <c r="X40" i="11"/>
  <c r="X41" i="11"/>
  <c r="X42" i="11"/>
  <c r="X43" i="11"/>
  <c r="X44" i="11"/>
  <c r="X45" i="11"/>
  <c r="X46" i="11"/>
  <c r="X47" i="11"/>
  <c r="X48" i="11"/>
  <c r="X50" i="11"/>
  <c r="X49" i="11"/>
  <c r="X51" i="11"/>
  <c r="X52" i="11"/>
  <c r="X18" i="11"/>
  <c r="U52" i="11"/>
  <c r="W52" i="11" s="1"/>
  <c r="U51" i="11"/>
  <c r="W51" i="11" s="1"/>
  <c r="U49" i="11"/>
  <c r="W49" i="11" s="1"/>
  <c r="U50" i="11"/>
  <c r="W50" i="11" s="1"/>
  <c r="U48" i="11"/>
  <c r="W48" i="11" s="1"/>
  <c r="U47" i="11"/>
  <c r="W47" i="11" s="1"/>
  <c r="U46" i="11"/>
  <c r="W46" i="11" s="1"/>
  <c r="U45" i="11"/>
  <c r="W45" i="11" s="1"/>
  <c r="U44" i="11"/>
  <c r="W44" i="11" s="1"/>
  <c r="U43" i="11"/>
  <c r="W43" i="11" s="1"/>
  <c r="U42" i="11"/>
  <c r="W42" i="11" s="1"/>
  <c r="U41" i="11"/>
  <c r="W41" i="11" s="1"/>
  <c r="U40" i="11"/>
  <c r="W40" i="11" s="1"/>
  <c r="U37" i="11"/>
  <c r="W37" i="11" s="1"/>
  <c r="U39" i="11"/>
  <c r="W39" i="11" s="1"/>
  <c r="U34" i="11"/>
  <c r="W34" i="11" s="1"/>
  <c r="U38" i="11"/>
  <c r="W38" i="11" s="1"/>
  <c r="U33" i="11"/>
  <c r="W33" i="11" s="1"/>
  <c r="U35" i="11"/>
  <c r="W35" i="11" s="1"/>
  <c r="U36" i="11"/>
  <c r="W36" i="11" s="1"/>
  <c r="U31" i="11"/>
  <c r="W31" i="11" s="1"/>
  <c r="U27" i="11"/>
  <c r="W27" i="11" s="1"/>
  <c r="U30" i="11"/>
  <c r="W30" i="11" s="1"/>
  <c r="U26" i="11"/>
  <c r="W26" i="11" s="1"/>
  <c r="U32" i="11"/>
  <c r="W32" i="11" s="1"/>
  <c r="U29" i="11"/>
  <c r="W29" i="11" s="1"/>
  <c r="U24" i="11"/>
  <c r="W24" i="11" s="1"/>
  <c r="AA24" i="11" s="1"/>
  <c r="U28" i="11"/>
  <c r="W28" i="11" s="1"/>
  <c r="U25" i="11"/>
  <c r="W25" i="11" s="1"/>
  <c r="AA25" i="11" s="1"/>
  <c r="U23" i="11"/>
  <c r="W23" i="11" s="1"/>
  <c r="AA23" i="11" s="1"/>
  <c r="U22" i="11"/>
  <c r="W22" i="11" s="1"/>
  <c r="AA22" i="11" s="1"/>
  <c r="U21" i="11"/>
  <c r="W21" i="11" s="1"/>
  <c r="AA21" i="11" s="1"/>
  <c r="U20" i="11"/>
  <c r="W20" i="11" s="1"/>
  <c r="AA20" i="11" s="1"/>
  <c r="U19" i="11"/>
  <c r="W19" i="11" s="1"/>
  <c r="AA19" i="11" s="1"/>
  <c r="U18" i="11"/>
  <c r="W18" i="11" s="1"/>
  <c r="AA18" i="11" s="1"/>
  <c r="U30" i="9"/>
  <c r="U32" i="9"/>
  <c r="U33" i="9"/>
  <c r="U34" i="9"/>
  <c r="U29" i="9"/>
  <c r="U43" i="9"/>
  <c r="U31" i="9"/>
  <c r="U40" i="9"/>
  <c r="U39" i="9"/>
  <c r="U37" i="9"/>
  <c r="U35" i="9"/>
  <c r="U41" i="9"/>
  <c r="U49" i="9"/>
  <c r="U45" i="9"/>
  <c r="U52" i="9"/>
  <c r="U42" i="9"/>
  <c r="U38" i="9"/>
  <c r="U48" i="9"/>
  <c r="U36" i="9"/>
  <c r="U57" i="9"/>
  <c r="U54" i="9"/>
  <c r="U46" i="9"/>
  <c r="U47" i="9"/>
  <c r="U50" i="9"/>
  <c r="U68" i="9"/>
  <c r="U63" i="9"/>
  <c r="U62" i="9"/>
  <c r="U44" i="9"/>
  <c r="U51" i="9"/>
  <c r="U53" i="9"/>
  <c r="U64" i="9"/>
  <c r="U58" i="9"/>
  <c r="U61" i="9"/>
  <c r="U55" i="9"/>
  <c r="U66" i="9"/>
  <c r="U56" i="9"/>
  <c r="U69" i="9"/>
  <c r="U60" i="9"/>
  <c r="U59" i="9"/>
  <c r="U67" i="9"/>
  <c r="U70" i="9"/>
  <c r="U65" i="9"/>
  <c r="U78" i="9"/>
  <c r="U77" i="9"/>
  <c r="U75" i="9"/>
  <c r="U73" i="9"/>
  <c r="U74" i="9"/>
  <c r="U71" i="9"/>
  <c r="U72" i="9"/>
  <c r="U82" i="9"/>
  <c r="U76" i="9"/>
  <c r="U83" i="9"/>
  <c r="U81" i="9"/>
  <c r="U80" i="9"/>
  <c r="U79" i="9"/>
  <c r="U84" i="9"/>
  <c r="U85" i="9"/>
  <c r="U87" i="9"/>
  <c r="U86" i="9"/>
  <c r="U88" i="9"/>
  <c r="U28" i="9"/>
  <c r="AI128" i="5" l="1"/>
  <c r="R128" i="5"/>
  <c r="AF128" i="5"/>
  <c r="AI127" i="5"/>
  <c r="R127" i="5"/>
  <c r="AF127" i="5"/>
  <c r="AI126" i="5"/>
  <c r="R126" i="5"/>
  <c r="AF126" i="5"/>
  <c r="AI125" i="5"/>
  <c r="R125" i="5"/>
  <c r="AF125" i="5"/>
  <c r="AI124" i="5"/>
  <c r="R124" i="5"/>
  <c r="AF124" i="5"/>
  <c r="R11" i="5"/>
  <c r="AH11" i="5" s="1"/>
  <c r="R10" i="5"/>
  <c r="AH10" i="5" s="1"/>
  <c r="AI86" i="5"/>
  <c r="AF86" i="5"/>
  <c r="R86" i="5"/>
  <c r="AI85" i="5"/>
  <c r="AF85" i="5"/>
  <c r="R85" i="5"/>
  <c r="AH45" i="5"/>
  <c r="AH44" i="5"/>
  <c r="AH43" i="5"/>
  <c r="AH42" i="5"/>
  <c r="AH41" i="5"/>
  <c r="AH40" i="5"/>
  <c r="AH39" i="5"/>
  <c r="AH38" i="5"/>
  <c r="AH37" i="5"/>
  <c r="AH36" i="5"/>
  <c r="AJ119" i="4"/>
  <c r="AG119" i="4"/>
  <c r="S119" i="4"/>
  <c r="AJ151" i="4"/>
  <c r="AG151" i="4"/>
  <c r="S151" i="4"/>
  <c r="AJ150" i="4"/>
  <c r="AG150" i="4"/>
  <c r="S150" i="4"/>
  <c r="AJ149" i="4"/>
  <c r="AG149" i="4"/>
  <c r="AI149" i="4" s="1"/>
  <c r="S149" i="4"/>
  <c r="AJ148" i="4"/>
  <c r="AG148" i="4"/>
  <c r="S148" i="4"/>
  <c r="AJ147" i="4"/>
  <c r="AG147" i="4"/>
  <c r="S147" i="4"/>
  <c r="AJ146" i="4"/>
  <c r="AG146" i="4"/>
  <c r="S146" i="4"/>
  <c r="AJ145" i="4"/>
  <c r="AG145" i="4"/>
  <c r="AI145" i="4" s="1"/>
  <c r="S145" i="4"/>
  <c r="AJ144" i="4"/>
  <c r="AG144" i="4"/>
  <c r="S144" i="4"/>
  <c r="AJ143" i="4"/>
  <c r="AG143" i="4"/>
  <c r="S143" i="4"/>
  <c r="AJ142" i="4"/>
  <c r="AG142" i="4"/>
  <c r="S142" i="4"/>
  <c r="AJ141" i="4"/>
  <c r="AG141" i="4"/>
  <c r="AI141" i="4" s="1"/>
  <c r="S141" i="4"/>
  <c r="AJ140" i="4"/>
  <c r="AG140" i="4"/>
  <c r="S140" i="4"/>
  <c r="AJ139" i="4"/>
  <c r="AG139" i="4"/>
  <c r="S139" i="4"/>
  <c r="AJ138" i="4"/>
  <c r="AG138" i="4"/>
  <c r="S138" i="4"/>
  <c r="AJ137" i="4"/>
  <c r="AG137" i="4"/>
  <c r="AI137" i="4" s="1"/>
  <c r="S137" i="4"/>
  <c r="AJ136" i="4"/>
  <c r="AG136" i="4"/>
  <c r="S136" i="4"/>
  <c r="AJ135" i="4"/>
  <c r="AG135" i="4"/>
  <c r="S135" i="4"/>
  <c r="AJ134" i="4"/>
  <c r="AG134" i="4"/>
  <c r="S134" i="4"/>
  <c r="AJ133" i="4"/>
  <c r="AG133" i="4"/>
  <c r="AI133" i="4" s="1"/>
  <c r="S133" i="4"/>
  <c r="AJ132" i="4"/>
  <c r="AG132" i="4"/>
  <c r="S132" i="4"/>
  <c r="AJ131" i="4"/>
  <c r="AG131" i="4"/>
  <c r="S131" i="4"/>
  <c r="AJ130" i="4"/>
  <c r="AG130" i="4"/>
  <c r="S130" i="4"/>
  <c r="AJ129" i="4"/>
  <c r="AG129" i="4"/>
  <c r="AI129" i="4" s="1"/>
  <c r="S129" i="4"/>
  <c r="AJ128" i="4"/>
  <c r="AG128" i="4"/>
  <c r="S128" i="4"/>
  <c r="AJ127" i="4"/>
  <c r="AG127" i="4"/>
  <c r="S127" i="4"/>
  <c r="AJ126" i="4"/>
  <c r="AG126" i="4"/>
  <c r="S126" i="4"/>
  <c r="AJ125" i="4"/>
  <c r="AG125" i="4"/>
  <c r="AI125" i="4" s="1"/>
  <c r="S125" i="4"/>
  <c r="AJ124" i="4"/>
  <c r="AG124" i="4"/>
  <c r="S124" i="4"/>
  <c r="AJ123" i="4"/>
  <c r="AG123" i="4"/>
  <c r="S123" i="4"/>
  <c r="AJ122" i="4"/>
  <c r="AG122" i="4"/>
  <c r="S122" i="4"/>
  <c r="AJ121" i="4"/>
  <c r="AG121" i="4"/>
  <c r="AI121" i="4" s="1"/>
  <c r="S121" i="4"/>
  <c r="AJ120" i="4"/>
  <c r="AG120" i="4"/>
  <c r="S120" i="4"/>
  <c r="AJ118" i="4"/>
  <c r="AG118" i="4"/>
  <c r="S118" i="4"/>
  <c r="AJ117" i="4"/>
  <c r="AG117" i="4"/>
  <c r="S117" i="4"/>
  <c r="AG116" i="4"/>
  <c r="S116" i="4"/>
  <c r="AI116" i="4"/>
  <c r="AM116" i="4" s="1"/>
  <c r="AJ116" i="4"/>
  <c r="AG114" i="4"/>
  <c r="S114" i="4"/>
  <c r="AJ114" i="4"/>
  <c r="AG115" i="4"/>
  <c r="AI115" i="4" s="1"/>
  <c r="AM115" i="4" s="1"/>
  <c r="S115" i="4"/>
  <c r="AJ115" i="4"/>
  <c r="AG112" i="4"/>
  <c r="S112" i="4"/>
  <c r="AI112" i="4"/>
  <c r="AM112" i="4"/>
  <c r="AJ112" i="4"/>
  <c r="AG113" i="4"/>
  <c r="S113" i="4"/>
  <c r="AI113" i="4"/>
  <c r="AM113" i="4" s="1"/>
  <c r="AJ113" i="4"/>
  <c r="AG111" i="4"/>
  <c r="S111" i="4"/>
  <c r="AJ111" i="4"/>
  <c r="AG110" i="4"/>
  <c r="AI110" i="4" s="1"/>
  <c r="AM110" i="4" s="1"/>
  <c r="S110" i="4"/>
  <c r="AJ110" i="4"/>
  <c r="AG109" i="4"/>
  <c r="S109" i="4"/>
  <c r="AI109" i="4"/>
  <c r="AM109" i="4"/>
  <c r="AJ109" i="4"/>
  <c r="AG23" i="4"/>
  <c r="S23" i="4"/>
  <c r="AI23" i="4"/>
  <c r="AM23" i="4" s="1"/>
  <c r="AG24" i="4"/>
  <c r="S24" i="4"/>
  <c r="AI24" i="4"/>
  <c r="AM24" i="4" s="1"/>
  <c r="AG25" i="4"/>
  <c r="S25" i="4"/>
  <c r="AI25" i="4"/>
  <c r="AM25" i="4" s="1"/>
  <c r="AG26" i="4"/>
  <c r="S26" i="4"/>
  <c r="AI26" i="4"/>
  <c r="AM26" i="4" s="1"/>
  <c r="AG27" i="4"/>
  <c r="S27" i="4"/>
  <c r="AI27" i="4"/>
  <c r="AM27" i="4" s="1"/>
  <c r="AG28" i="4"/>
  <c r="S28" i="4"/>
  <c r="AI28" i="4"/>
  <c r="AM28" i="4" s="1"/>
  <c r="AG29" i="4"/>
  <c r="S29" i="4"/>
  <c r="AI29" i="4"/>
  <c r="AM29" i="4" s="1"/>
  <c r="AG30" i="4"/>
  <c r="S30" i="4"/>
  <c r="AI30" i="4"/>
  <c r="AG31" i="4"/>
  <c r="S31" i="4"/>
  <c r="AI31" i="4"/>
  <c r="AG32" i="4"/>
  <c r="AI32" i="4" s="1"/>
  <c r="S32" i="4"/>
  <c r="AG33" i="4"/>
  <c r="S33" i="4"/>
  <c r="AG34" i="4"/>
  <c r="S34" i="4"/>
  <c r="AI34" i="4"/>
  <c r="AG35" i="4"/>
  <c r="S35" i="4"/>
  <c r="AI35" i="4"/>
  <c r="AG36" i="4"/>
  <c r="AI36" i="4" s="1"/>
  <c r="S36" i="4"/>
  <c r="AG37" i="4"/>
  <c r="AI37" i="4" s="1"/>
  <c r="S37" i="4"/>
  <c r="AG38" i="4"/>
  <c r="S38" i="4"/>
  <c r="AI38" i="4"/>
  <c r="AG39" i="4"/>
  <c r="S39" i="4"/>
  <c r="AI39" i="4"/>
  <c r="AG40" i="4"/>
  <c r="AI40" i="4" s="1"/>
  <c r="S40" i="4"/>
  <c r="AG41" i="4"/>
  <c r="S41" i="4"/>
  <c r="AG42" i="4"/>
  <c r="S42" i="4"/>
  <c r="AI42" i="4"/>
  <c r="AG43" i="4"/>
  <c r="S43" i="4"/>
  <c r="AI43" i="4"/>
  <c r="AG44" i="4"/>
  <c r="AI44" i="4" s="1"/>
  <c r="S44" i="4"/>
  <c r="AG45" i="4"/>
  <c r="AI45" i="4" s="1"/>
  <c r="S45" i="4"/>
  <c r="AG22" i="4"/>
  <c r="S22" i="4"/>
  <c r="AI22" i="4"/>
  <c r="AM22" i="4" s="1"/>
  <c r="AG159" i="4"/>
  <c r="S159" i="4"/>
  <c r="AI159" i="4"/>
  <c r="AJ159" i="4"/>
  <c r="AJ158" i="4"/>
  <c r="AG158" i="4"/>
  <c r="S158" i="4"/>
  <c r="AG53" i="4"/>
  <c r="S53" i="4"/>
  <c r="AI53" i="4"/>
  <c r="AJ53" i="4"/>
  <c r="AG56" i="4"/>
  <c r="S56" i="4"/>
  <c r="AI56" i="4"/>
  <c r="AJ56" i="4"/>
  <c r="AG62" i="4"/>
  <c r="S62" i="4"/>
  <c r="AI62" i="4"/>
  <c r="AJ62" i="4"/>
  <c r="AG61" i="4"/>
  <c r="S61" i="4"/>
  <c r="AI61" i="4"/>
  <c r="AJ61" i="4"/>
  <c r="AG57" i="4"/>
  <c r="S57" i="4"/>
  <c r="AI57" i="4"/>
  <c r="AJ57" i="4"/>
  <c r="AG67" i="4"/>
  <c r="S67" i="4"/>
  <c r="AI67" i="4"/>
  <c r="AJ67" i="4"/>
  <c r="AG59" i="4"/>
  <c r="S59" i="4"/>
  <c r="AI59" i="4"/>
  <c r="AJ59" i="4"/>
  <c r="AG65" i="4"/>
  <c r="S65" i="4"/>
  <c r="AI65" i="4"/>
  <c r="AJ65" i="4"/>
  <c r="AG64" i="4"/>
  <c r="S64" i="4"/>
  <c r="AI64" i="4"/>
  <c r="AJ64" i="4"/>
  <c r="AG75" i="4"/>
  <c r="S75" i="4"/>
  <c r="AI75" i="4"/>
  <c r="AJ75" i="4"/>
  <c r="AG72" i="4"/>
  <c r="S72" i="4"/>
  <c r="AI72" i="4"/>
  <c r="AJ72" i="4"/>
  <c r="AG66" i="4"/>
  <c r="S66" i="4"/>
  <c r="AI66" i="4"/>
  <c r="AJ66" i="4"/>
  <c r="AG63" i="4"/>
  <c r="S63" i="4"/>
  <c r="AI63" i="4"/>
  <c r="AJ63" i="4"/>
  <c r="AG68" i="4"/>
  <c r="S68" i="4"/>
  <c r="AI68" i="4"/>
  <c r="AJ68" i="4"/>
  <c r="AG70" i="4"/>
  <c r="S70" i="4"/>
  <c r="AI70" i="4"/>
  <c r="AJ70" i="4"/>
  <c r="AG71" i="4"/>
  <c r="S71" i="4"/>
  <c r="AI71" i="4"/>
  <c r="AJ71" i="4"/>
  <c r="AG78" i="4"/>
  <c r="S78" i="4"/>
  <c r="AI78" i="4"/>
  <c r="AJ78" i="4"/>
  <c r="AG69" i="4"/>
  <c r="S69" i="4"/>
  <c r="AI69" i="4"/>
  <c r="AJ69" i="4"/>
  <c r="AG73" i="4"/>
  <c r="S73" i="4"/>
  <c r="AI73" i="4"/>
  <c r="AJ73" i="4"/>
  <c r="AG76" i="4"/>
  <c r="S76" i="4"/>
  <c r="AI76" i="4"/>
  <c r="AJ76" i="4"/>
  <c r="AG74" i="4"/>
  <c r="S74" i="4"/>
  <c r="AI74" i="4"/>
  <c r="AJ74" i="4"/>
  <c r="AG79" i="4"/>
  <c r="S79" i="4"/>
  <c r="AI79" i="4"/>
  <c r="AJ79" i="4"/>
  <c r="AG81" i="4"/>
  <c r="S81" i="4"/>
  <c r="AI81" i="4"/>
  <c r="AJ81" i="4"/>
  <c r="AG77" i="4"/>
  <c r="S77" i="4"/>
  <c r="AI77" i="4"/>
  <c r="AJ77" i="4"/>
  <c r="AG80" i="4"/>
  <c r="S80" i="4"/>
  <c r="AI80" i="4"/>
  <c r="AJ80" i="4"/>
  <c r="AG84" i="4"/>
  <c r="S84" i="4"/>
  <c r="AI84" i="4"/>
  <c r="AJ84" i="4"/>
  <c r="AG83" i="4"/>
  <c r="S83" i="4"/>
  <c r="AI83" i="4"/>
  <c r="AJ83" i="4"/>
  <c r="AG85" i="4"/>
  <c r="S85" i="4"/>
  <c r="AI85" i="4"/>
  <c r="AJ85" i="4"/>
  <c r="AG82" i="4"/>
  <c r="S82" i="4"/>
  <c r="AI82" i="4"/>
  <c r="AJ82" i="4"/>
  <c r="AG86" i="4"/>
  <c r="S86" i="4"/>
  <c r="AI86" i="4"/>
  <c r="AJ86" i="4"/>
  <c r="AG87" i="4"/>
  <c r="S87" i="4"/>
  <c r="AI87" i="4" s="1"/>
  <c r="AJ87" i="4"/>
  <c r="AG88" i="4"/>
  <c r="S88" i="4"/>
  <c r="AI88" i="4" s="1"/>
  <c r="AJ88" i="4"/>
  <c r="AG90" i="4"/>
  <c r="S90" i="4"/>
  <c r="AI90" i="4" s="1"/>
  <c r="AJ90" i="4"/>
  <c r="AG89" i="4"/>
  <c r="S89" i="4"/>
  <c r="AI89" i="4" s="1"/>
  <c r="AJ89" i="4"/>
  <c r="AG92" i="4"/>
  <c r="S92" i="4"/>
  <c r="AI92" i="4" s="1"/>
  <c r="AJ92" i="4"/>
  <c r="AG91" i="4"/>
  <c r="S91" i="4"/>
  <c r="AI91" i="4" s="1"/>
  <c r="AJ91" i="4"/>
  <c r="M14" i="6"/>
  <c r="U14" i="6"/>
  <c r="W14" i="6" s="1"/>
  <c r="X14" i="6"/>
  <c r="M15" i="6"/>
  <c r="U15" i="6"/>
  <c r="W15" i="6" s="1"/>
  <c r="X15" i="6"/>
  <c r="M16" i="6"/>
  <c r="U16" i="6"/>
  <c r="W16" i="6" s="1"/>
  <c r="X16" i="6"/>
  <c r="M17" i="6"/>
  <c r="U17" i="6"/>
  <c r="W17" i="6" s="1"/>
  <c r="X17" i="6"/>
  <c r="M18" i="6"/>
  <c r="U18" i="6"/>
  <c r="W18" i="6" s="1"/>
  <c r="X18" i="6"/>
  <c r="M19" i="6"/>
  <c r="U19" i="6"/>
  <c r="W19" i="6" s="1"/>
  <c r="X19" i="6"/>
  <c r="M20" i="6"/>
  <c r="U20" i="6"/>
  <c r="W20" i="6" s="1"/>
  <c r="X20" i="6"/>
  <c r="X13" i="6"/>
  <c r="M13" i="6"/>
  <c r="W13" i="6" s="1"/>
  <c r="U13" i="6"/>
  <c r="M56" i="6"/>
  <c r="U56" i="6"/>
  <c r="W56" i="6" s="1"/>
  <c r="X56" i="6"/>
  <c r="M57" i="6"/>
  <c r="U57" i="6"/>
  <c r="W57" i="6" s="1"/>
  <c r="X57" i="6"/>
  <c r="M58" i="6"/>
  <c r="U58" i="6"/>
  <c r="W58" i="6" s="1"/>
  <c r="X58" i="6"/>
  <c r="M59" i="6"/>
  <c r="U59" i="6"/>
  <c r="W59" i="6" s="1"/>
  <c r="X59" i="6"/>
  <c r="M34" i="6"/>
  <c r="U34" i="6"/>
  <c r="W34" i="6" s="1"/>
  <c r="X34" i="6"/>
  <c r="M35" i="6"/>
  <c r="U35" i="6"/>
  <c r="W35" i="6" s="1"/>
  <c r="X35" i="6"/>
  <c r="M36" i="6"/>
  <c r="U36" i="6"/>
  <c r="W36" i="6" s="1"/>
  <c r="X36" i="6"/>
  <c r="M37" i="6"/>
  <c r="U37" i="6"/>
  <c r="W37" i="6" s="1"/>
  <c r="X37" i="6"/>
  <c r="M38" i="6"/>
  <c r="U38" i="6"/>
  <c r="W38" i="6" s="1"/>
  <c r="X38" i="6"/>
  <c r="M39" i="6"/>
  <c r="U39" i="6"/>
  <c r="W39" i="6" s="1"/>
  <c r="X39" i="6"/>
  <c r="M40" i="6"/>
  <c r="U40" i="6"/>
  <c r="W40" i="6" s="1"/>
  <c r="X40" i="6"/>
  <c r="X55" i="6"/>
  <c r="M55" i="6"/>
  <c r="W55" i="6" s="1"/>
  <c r="U55" i="6"/>
  <c r="X33" i="6"/>
  <c r="M33" i="6"/>
  <c r="U33" i="6"/>
  <c r="M242" i="2"/>
  <c r="U242" i="2"/>
  <c r="M241" i="2"/>
  <c r="U241" i="2" s="1"/>
  <c r="M240" i="2"/>
  <c r="U240" i="2"/>
  <c r="M239" i="2"/>
  <c r="U239" i="2" s="1"/>
  <c r="M238" i="2"/>
  <c r="U238" i="2"/>
  <c r="M237" i="2"/>
  <c r="U237" i="2" s="1"/>
  <c r="M236" i="2"/>
  <c r="U236" i="2"/>
  <c r="M235" i="2"/>
  <c r="U235" i="2" s="1"/>
  <c r="M234" i="2"/>
  <c r="U234" i="2"/>
  <c r="M233" i="2"/>
  <c r="U233" i="2" s="1"/>
  <c r="M232" i="2"/>
  <c r="U232" i="2"/>
  <c r="M231" i="2"/>
  <c r="U231" i="2" s="1"/>
  <c r="M230" i="2"/>
  <c r="U230" i="2"/>
  <c r="M229" i="2"/>
  <c r="U229" i="2" s="1"/>
  <c r="M228" i="2"/>
  <c r="U228" i="2"/>
  <c r="M227" i="2"/>
  <c r="U227" i="2" s="1"/>
  <c r="M226" i="2"/>
  <c r="U226" i="2" s="1"/>
  <c r="M225" i="2"/>
  <c r="U225" i="2" s="1"/>
  <c r="M224" i="2"/>
  <c r="U224" i="2" s="1"/>
  <c r="M223" i="2"/>
  <c r="U223" i="2" s="1"/>
  <c r="M222" i="2"/>
  <c r="U222" i="2"/>
  <c r="M221" i="2"/>
  <c r="U221" i="2" s="1"/>
  <c r="M220" i="2"/>
  <c r="U220" i="2"/>
  <c r="M219" i="2"/>
  <c r="U219" i="2" s="1"/>
  <c r="M218" i="2"/>
  <c r="U218" i="2" s="1"/>
  <c r="M217" i="2"/>
  <c r="U217" i="2" s="1"/>
  <c r="M216" i="2"/>
  <c r="U216" i="2" s="1"/>
  <c r="M215" i="2"/>
  <c r="U215" i="2" s="1"/>
  <c r="M214" i="2"/>
  <c r="U214" i="2"/>
  <c r="M213" i="2"/>
  <c r="U213" i="2" s="1"/>
  <c r="M212" i="2"/>
  <c r="U212" i="2"/>
  <c r="M211" i="2"/>
  <c r="U211" i="2" s="1"/>
  <c r="M210" i="2"/>
  <c r="U210" i="2" s="1"/>
  <c r="M209" i="2"/>
  <c r="U209" i="2" s="1"/>
  <c r="M208" i="2"/>
  <c r="U208" i="2" s="1"/>
  <c r="M207" i="2"/>
  <c r="U207" i="2" s="1"/>
  <c r="M206" i="2"/>
  <c r="U206" i="2"/>
  <c r="M205" i="2"/>
  <c r="U205" i="2" s="1"/>
  <c r="M204" i="2"/>
  <c r="U204" i="2"/>
  <c r="M203" i="2"/>
  <c r="U203" i="2" s="1"/>
  <c r="M202" i="2"/>
  <c r="U202" i="2" s="1"/>
  <c r="M201" i="2"/>
  <c r="U201" i="2" s="1"/>
  <c r="M200" i="2"/>
  <c r="U200" i="2" s="1"/>
  <c r="T200" i="2"/>
  <c r="M199" i="2"/>
  <c r="U199" i="2"/>
  <c r="M198" i="2"/>
  <c r="U198" i="2" s="1"/>
  <c r="M197" i="2"/>
  <c r="T197" i="2"/>
  <c r="U197" i="2" s="1"/>
  <c r="M196" i="2"/>
  <c r="T196" i="2"/>
  <c r="U196" i="2"/>
  <c r="M195" i="2"/>
  <c r="U195" i="2" s="1"/>
  <c r="T195" i="2"/>
  <c r="M194" i="2"/>
  <c r="U194" i="2"/>
  <c r="M193" i="2"/>
  <c r="U193" i="2" s="1"/>
  <c r="M192" i="2"/>
  <c r="T192" i="2"/>
  <c r="U192" i="2"/>
  <c r="M191" i="2"/>
  <c r="T191" i="2"/>
  <c r="U191" i="2"/>
  <c r="M190" i="2"/>
  <c r="U190" i="2" s="1"/>
  <c r="M189" i="2"/>
  <c r="U189" i="2" s="1"/>
  <c r="M188" i="2"/>
  <c r="U188" i="2" s="1"/>
  <c r="T188" i="2"/>
  <c r="M187" i="2"/>
  <c r="T187" i="2"/>
  <c r="M186" i="2"/>
  <c r="U186" i="2" s="1"/>
  <c r="T186" i="2"/>
  <c r="M185" i="2"/>
  <c r="T185" i="2"/>
  <c r="U185" i="2" s="1"/>
  <c r="M184" i="2"/>
  <c r="T184" i="2"/>
  <c r="U184" i="2"/>
  <c r="M183" i="2"/>
  <c r="T183" i="2"/>
  <c r="M182" i="2"/>
  <c r="U182" i="2" s="1"/>
  <c r="T182" i="2"/>
  <c r="M181" i="2"/>
  <c r="U181" i="2"/>
  <c r="M180" i="2"/>
  <c r="U180" i="2" s="1"/>
  <c r="T180" i="2"/>
  <c r="M179" i="2"/>
  <c r="T179" i="2"/>
  <c r="U179" i="2"/>
  <c r="M178" i="2"/>
  <c r="T178" i="2"/>
  <c r="U178" i="2"/>
  <c r="M177" i="2"/>
  <c r="U177" i="2" s="1"/>
  <c r="T177" i="2"/>
  <c r="M176" i="2"/>
  <c r="T176" i="2"/>
  <c r="M175" i="2"/>
  <c r="T175" i="2"/>
  <c r="U175" i="2"/>
  <c r="M174" i="2"/>
  <c r="T174" i="2"/>
  <c r="U174" i="2"/>
  <c r="M173" i="2"/>
  <c r="U173" i="2" s="1"/>
  <c r="T173" i="2"/>
  <c r="M172" i="2"/>
  <c r="U172" i="2"/>
  <c r="M171" i="2"/>
  <c r="T171" i="2"/>
  <c r="U171" i="2"/>
  <c r="M170" i="2"/>
  <c r="U170" i="2" s="1"/>
  <c r="T170" i="2"/>
  <c r="M169" i="2"/>
  <c r="T169" i="2"/>
  <c r="M168" i="2"/>
  <c r="U168" i="2" s="1"/>
  <c r="T168" i="2"/>
  <c r="M167" i="2"/>
  <c r="T167" i="2"/>
  <c r="U167" i="2" s="1"/>
  <c r="M166" i="2"/>
  <c r="T166" i="2"/>
  <c r="U166" i="2"/>
  <c r="M165" i="2"/>
  <c r="T165" i="2"/>
  <c r="M164" i="2"/>
  <c r="U164" i="2" s="1"/>
  <c r="T164" i="2"/>
  <c r="M161" i="2"/>
  <c r="T161" i="2"/>
  <c r="U161" i="2"/>
  <c r="X161" i="2" s="1"/>
  <c r="M163" i="2"/>
  <c r="T163" i="2"/>
  <c r="U163" i="2"/>
  <c r="X163" i="2" s="1"/>
  <c r="M162" i="2"/>
  <c r="T162" i="2"/>
  <c r="U162" i="2"/>
  <c r="X162" i="2" s="1"/>
  <c r="M160" i="2"/>
  <c r="T160" i="2"/>
  <c r="U160" i="2"/>
  <c r="X160" i="2" s="1"/>
  <c r="M158" i="2"/>
  <c r="T158" i="2"/>
  <c r="U158" i="2"/>
  <c r="X158" i="2" s="1"/>
  <c r="M159" i="2"/>
  <c r="T159" i="2"/>
  <c r="U159" i="2"/>
  <c r="X159" i="2" s="1"/>
  <c r="M156" i="2"/>
  <c r="T156" i="2"/>
  <c r="U156" i="2"/>
  <c r="X156" i="2" s="1"/>
  <c r="M157" i="2"/>
  <c r="T157" i="2"/>
  <c r="U157" i="2"/>
  <c r="X157" i="2" s="1"/>
  <c r="M56" i="2"/>
  <c r="U56" i="2"/>
  <c r="M60" i="2"/>
  <c r="U60" i="2" s="1"/>
  <c r="AJ23" i="4"/>
  <c r="AJ25" i="4"/>
  <c r="AJ24" i="4"/>
  <c r="AJ30" i="4"/>
  <c r="AJ27" i="4"/>
  <c r="AJ26" i="4"/>
  <c r="AJ29" i="4"/>
  <c r="AJ31" i="4"/>
  <c r="AJ28" i="4"/>
  <c r="AJ32" i="4"/>
  <c r="AJ36" i="4"/>
  <c r="AJ37" i="4"/>
  <c r="AJ34" i="4"/>
  <c r="AJ33" i="4"/>
  <c r="AJ41" i="4"/>
  <c r="AJ38" i="4"/>
  <c r="AG49" i="4"/>
  <c r="S49" i="4"/>
  <c r="AI49" i="4"/>
  <c r="AJ49" i="4"/>
  <c r="AJ42" i="4"/>
  <c r="AJ40" i="4"/>
  <c r="AJ35" i="4"/>
  <c r="AG46" i="4"/>
  <c r="S46" i="4"/>
  <c r="AI46" i="4"/>
  <c r="AJ46" i="4"/>
  <c r="AJ43" i="4"/>
  <c r="AJ39" i="4"/>
  <c r="AG60" i="4"/>
  <c r="AI60" i="4" s="1"/>
  <c r="S60" i="4"/>
  <c r="AJ60" i="4"/>
  <c r="AG47" i="4"/>
  <c r="AI47" i="4" s="1"/>
  <c r="S47" i="4"/>
  <c r="AJ47" i="4"/>
  <c r="AJ45" i="4"/>
  <c r="AJ44" i="4"/>
  <c r="AG48" i="4"/>
  <c r="S48" i="4"/>
  <c r="AI48" i="4"/>
  <c r="AJ48" i="4"/>
  <c r="AG55" i="4"/>
  <c r="S55" i="4"/>
  <c r="AI55" i="4"/>
  <c r="AJ55" i="4"/>
  <c r="AG58" i="4"/>
  <c r="S58" i="4"/>
  <c r="AI58" i="4"/>
  <c r="AJ58" i="4"/>
  <c r="AG50" i="4"/>
  <c r="S50" i="4"/>
  <c r="AI50" i="4"/>
  <c r="AJ50" i="4"/>
  <c r="AG54" i="4"/>
  <c r="S54" i="4"/>
  <c r="AI54" i="4"/>
  <c r="AJ54" i="4"/>
  <c r="AG51" i="4"/>
  <c r="S51" i="4"/>
  <c r="AI51" i="4"/>
  <c r="AJ51" i="4"/>
  <c r="AG52" i="4"/>
  <c r="S52" i="4"/>
  <c r="AI52" i="4"/>
  <c r="AJ52" i="4"/>
  <c r="AJ22" i="4"/>
  <c r="M71" i="2"/>
  <c r="M23" i="2"/>
  <c r="U23" i="2" s="1"/>
  <c r="X23" i="2" s="1"/>
  <c r="T23" i="2"/>
  <c r="M82" i="2"/>
  <c r="M70" i="2"/>
  <c r="U70" i="2" s="1"/>
  <c r="T70" i="2"/>
  <c r="M86" i="2"/>
  <c r="U86" i="2" s="1"/>
  <c r="M129" i="2"/>
  <c r="U129" i="2" s="1"/>
  <c r="M72" i="2"/>
  <c r="M41" i="2"/>
  <c r="U41" i="2" s="1"/>
  <c r="T41" i="2"/>
  <c r="M89" i="2"/>
  <c r="M32" i="2"/>
  <c r="U32" i="2" s="1"/>
  <c r="T32" i="2"/>
  <c r="M77" i="2"/>
  <c r="M84" i="2"/>
  <c r="U84" i="2" s="1"/>
  <c r="T84" i="2"/>
  <c r="M100" i="2"/>
  <c r="M97" i="2"/>
  <c r="U97" i="2"/>
  <c r="M78" i="2"/>
  <c r="M29" i="2"/>
  <c r="T29" i="2"/>
  <c r="U29" i="2"/>
  <c r="M85" i="2"/>
  <c r="M33" i="2"/>
  <c r="T33" i="2"/>
  <c r="U33" i="2"/>
  <c r="M94" i="2"/>
  <c r="M76" i="2"/>
  <c r="T76" i="2"/>
  <c r="U76" i="2"/>
  <c r="M90" i="2"/>
  <c r="M127" i="2"/>
  <c r="U127" i="2"/>
  <c r="M91" i="2"/>
  <c r="U91" i="2" s="1"/>
  <c r="M43" i="2"/>
  <c r="T43" i="2"/>
  <c r="U43" i="2"/>
  <c r="M88" i="2"/>
  <c r="U88" i="2" s="1"/>
  <c r="M108" i="2"/>
  <c r="U108" i="2"/>
  <c r="M83" i="2"/>
  <c r="M111" i="2"/>
  <c r="U111" i="2" s="1"/>
  <c r="M64" i="2"/>
  <c r="T64" i="2"/>
  <c r="U64" i="2"/>
  <c r="M109" i="2"/>
  <c r="U72" i="2"/>
  <c r="M106" i="2"/>
  <c r="M39" i="2"/>
  <c r="U39" i="2" s="1"/>
  <c r="T39" i="2"/>
  <c r="M92" i="2"/>
  <c r="M133" i="2"/>
  <c r="U133" i="2" s="1"/>
  <c r="M95" i="2"/>
  <c r="M113" i="2"/>
  <c r="U113" i="2"/>
  <c r="M96" i="2"/>
  <c r="M114" i="2"/>
  <c r="U114" i="2"/>
  <c r="M87" i="2"/>
  <c r="M25" i="2"/>
  <c r="T25" i="2"/>
  <c r="U25" i="2"/>
  <c r="X25" i="2"/>
  <c r="M103" i="2"/>
  <c r="M22" i="2"/>
  <c r="T22" i="2"/>
  <c r="U22" i="2"/>
  <c r="X22" i="2" s="1"/>
  <c r="M101" i="2"/>
  <c r="M128" i="2"/>
  <c r="U128" i="2"/>
  <c r="M98" i="2"/>
  <c r="M31" i="2"/>
  <c r="T31" i="2"/>
  <c r="U31" i="2"/>
  <c r="M74" i="2"/>
  <c r="T74" i="2"/>
  <c r="U74" i="2"/>
  <c r="M93" i="2"/>
  <c r="M53" i="2"/>
  <c r="T53" i="2"/>
  <c r="U53" i="2"/>
  <c r="M107" i="2"/>
  <c r="U107" i="2" s="1"/>
  <c r="M42" i="2"/>
  <c r="T42" i="2"/>
  <c r="U42" i="2"/>
  <c r="U87" i="2"/>
  <c r="M112" i="2"/>
  <c r="U94" i="2"/>
  <c r="M110" i="2"/>
  <c r="U110" i="2" s="1"/>
  <c r="M99" i="2"/>
  <c r="U99" i="2" s="1"/>
  <c r="M102" i="2"/>
  <c r="U102" i="2" s="1"/>
  <c r="M66" i="2"/>
  <c r="U66" i="2" s="1"/>
  <c r="T66" i="2"/>
  <c r="M57" i="2"/>
  <c r="U57" i="2" s="1"/>
  <c r="T57" i="2"/>
  <c r="M104" i="2"/>
  <c r="U104" i="2" s="1"/>
  <c r="U96" i="2"/>
  <c r="M117" i="2"/>
  <c r="U117" i="2" s="1"/>
  <c r="U109" i="2"/>
  <c r="M38" i="2"/>
  <c r="T38" i="2"/>
  <c r="U38" i="2"/>
  <c r="M105" i="2"/>
  <c r="M118" i="2"/>
  <c r="U118" i="2"/>
  <c r="M116" i="2"/>
  <c r="M119" i="2"/>
  <c r="M46" i="2"/>
  <c r="U46" i="2" s="1"/>
  <c r="T46" i="2"/>
  <c r="M123" i="2"/>
  <c r="U77" i="2"/>
  <c r="M115" i="2"/>
  <c r="U115" i="2" s="1"/>
  <c r="M21" i="2"/>
  <c r="T21" i="2"/>
  <c r="U21" i="2"/>
  <c r="X21" i="2"/>
  <c r="M120" i="2"/>
  <c r="M40" i="2"/>
  <c r="T40" i="2"/>
  <c r="U40" i="2"/>
  <c r="M36" i="2"/>
  <c r="T36" i="2"/>
  <c r="U36" i="2"/>
  <c r="M122" i="2"/>
  <c r="U122" i="2" s="1"/>
  <c r="M34" i="2"/>
  <c r="T34" i="2"/>
  <c r="U34" i="2"/>
  <c r="M121" i="2"/>
  <c r="U121" i="2" s="1"/>
  <c r="M48" i="2"/>
  <c r="T48" i="2"/>
  <c r="U48" i="2"/>
  <c r="M126" i="2"/>
  <c r="U126" i="2" s="1"/>
  <c r="M35" i="2"/>
  <c r="T35" i="2"/>
  <c r="U35" i="2"/>
  <c r="M124" i="2"/>
  <c r="M61" i="2"/>
  <c r="T61" i="2"/>
  <c r="U61" i="2"/>
  <c r="M125" i="2"/>
  <c r="M81" i="2"/>
  <c r="T81" i="2"/>
  <c r="U81" i="2"/>
  <c r="M69" i="2"/>
  <c r="T69" i="2"/>
  <c r="U69" i="2"/>
  <c r="U112" i="2"/>
  <c r="M130" i="2"/>
  <c r="M50" i="2"/>
  <c r="T50" i="2"/>
  <c r="U50" i="2"/>
  <c r="M131" i="2"/>
  <c r="M132" i="2"/>
  <c r="U132" i="2"/>
  <c r="M55" i="2"/>
  <c r="U55" i="2" s="1"/>
  <c r="T55" i="2"/>
  <c r="M65" i="2"/>
  <c r="U65" i="2" s="1"/>
  <c r="T65" i="2"/>
  <c r="U19" i="3"/>
  <c r="U21" i="3"/>
  <c r="U20" i="3"/>
  <c r="U22" i="3"/>
  <c r="U23" i="3"/>
  <c r="U24" i="3"/>
  <c r="U25" i="3"/>
  <c r="W25" i="3" s="1"/>
  <c r="U26" i="3"/>
  <c r="U27" i="3"/>
  <c r="U28" i="3"/>
  <c r="U29" i="3"/>
  <c r="U30" i="3"/>
  <c r="U31" i="3"/>
  <c r="U32" i="3"/>
  <c r="U33" i="3"/>
  <c r="U34" i="3"/>
  <c r="U35" i="3"/>
  <c r="U36" i="3"/>
  <c r="U18" i="3"/>
  <c r="T20" i="2"/>
  <c r="X23" i="3"/>
  <c r="X20" i="3"/>
  <c r="X25" i="3"/>
  <c r="X29" i="3"/>
  <c r="X26" i="3"/>
  <c r="X19" i="3"/>
  <c r="X28" i="3"/>
  <c r="X35" i="3"/>
  <c r="X27" i="3"/>
  <c r="X33" i="3"/>
  <c r="X32" i="3"/>
  <c r="X31" i="3"/>
  <c r="X30" i="3"/>
  <c r="X24" i="3"/>
  <c r="X36" i="3"/>
  <c r="X34" i="3"/>
  <c r="X21" i="3"/>
  <c r="X18" i="3"/>
  <c r="X22" i="3"/>
  <c r="T24" i="2"/>
  <c r="T26" i="2"/>
  <c r="T28" i="2"/>
  <c r="T30" i="2"/>
  <c r="U30" i="2" s="1"/>
  <c r="T27" i="2"/>
  <c r="T45" i="2"/>
  <c r="T51" i="2"/>
  <c r="U51" i="2" s="1"/>
  <c r="T59" i="2"/>
  <c r="T49" i="2"/>
  <c r="T67" i="2"/>
  <c r="T44" i="2"/>
  <c r="T37" i="2"/>
  <c r="T52" i="2"/>
  <c r="T58" i="2"/>
  <c r="T54" i="2"/>
  <c r="T68" i="2"/>
  <c r="T62" i="2"/>
  <c r="T63" i="2"/>
  <c r="T73" i="2"/>
  <c r="U73" i="2" s="1"/>
  <c r="T75" i="2"/>
  <c r="T79" i="2"/>
  <c r="T80" i="2"/>
  <c r="U95" i="2"/>
  <c r="M68" i="2"/>
  <c r="U68" i="2" s="1"/>
  <c r="U90" i="2"/>
  <c r="U103" i="2"/>
  <c r="M62" i="2"/>
  <c r="U125" i="2"/>
  <c r="M79" i="2"/>
  <c r="U79" i="2"/>
  <c r="M44" i="2"/>
  <c r="U44" i="2" s="1"/>
  <c r="M45" i="2"/>
  <c r="U45" i="2" s="1"/>
  <c r="U89" i="2"/>
  <c r="M58" i="2"/>
  <c r="U58" i="2"/>
  <c r="U124" i="2"/>
  <c r="M54" i="2"/>
  <c r="U54" i="2" s="1"/>
  <c r="M52" i="2"/>
  <c r="U52" i="2"/>
  <c r="M73" i="2"/>
  <c r="U62" i="2"/>
  <c r="U123" i="2"/>
  <c r="M51" i="2"/>
  <c r="M26" i="2"/>
  <c r="U26" i="2"/>
  <c r="X26" i="2"/>
  <c r="M24" i="2"/>
  <c r="U24" i="2"/>
  <c r="X24" i="2"/>
  <c r="U85" i="2"/>
  <c r="U105" i="2"/>
  <c r="M59" i="2"/>
  <c r="U59" i="2" s="1"/>
  <c r="M27" i="2"/>
  <c r="U27" i="2"/>
  <c r="X27" i="2"/>
  <c r="M30" i="2"/>
  <c r="M63" i="2"/>
  <c r="U116" i="2"/>
  <c r="M80" i="2"/>
  <c r="U80" i="2"/>
  <c r="M20" i="2"/>
  <c r="U20" i="2" s="1"/>
  <c r="X20" i="2" s="1"/>
  <c r="M47" i="2"/>
  <c r="U47" i="2"/>
  <c r="M28" i="2"/>
  <c r="U28" i="2" s="1"/>
  <c r="U131" i="2"/>
  <c r="M49" i="2"/>
  <c r="U71" i="2"/>
  <c r="U82" i="2"/>
  <c r="U130" i="2"/>
  <c r="M75" i="2"/>
  <c r="U75" i="2" s="1"/>
  <c r="U120" i="2"/>
  <c r="U83" i="2"/>
  <c r="M67" i="2"/>
  <c r="U67" i="2" s="1"/>
  <c r="M37" i="2"/>
  <c r="U37" i="2" s="1"/>
  <c r="U93" i="2"/>
  <c r="U92" i="2"/>
  <c r="U101" i="2"/>
  <c r="U63" i="2"/>
  <c r="U119" i="2"/>
  <c r="U78" i="2"/>
  <c r="U49" i="2"/>
  <c r="U100" i="2"/>
  <c r="U98" i="2"/>
  <c r="U106" i="2"/>
  <c r="M21" i="3"/>
  <c r="W21" i="3" s="1"/>
  <c r="M35" i="3"/>
  <c r="W35" i="3"/>
  <c r="M23" i="3"/>
  <c r="W23" i="3" s="1"/>
  <c r="M19" i="3"/>
  <c r="W19" i="3"/>
  <c r="M29" i="3"/>
  <c r="W29" i="3" s="1"/>
  <c r="M27" i="3"/>
  <c r="W27" i="3"/>
  <c r="M33" i="3"/>
  <c r="W33" i="3" s="1"/>
  <c r="M31" i="3"/>
  <c r="W31" i="3"/>
  <c r="M26" i="3"/>
  <c r="W26" i="3" s="1"/>
  <c r="M28" i="3"/>
  <c r="W28" i="3"/>
  <c r="M20" i="3"/>
  <c r="W20" i="3" s="1"/>
  <c r="M25" i="3"/>
  <c r="M22" i="3"/>
  <c r="W22" i="3" s="1"/>
  <c r="M32" i="3"/>
  <c r="W32" i="3"/>
  <c r="M36" i="3"/>
  <c r="W36" i="3" s="1"/>
  <c r="M24" i="3"/>
  <c r="W24" i="3"/>
  <c r="M30" i="3"/>
  <c r="W30" i="3" s="1"/>
  <c r="M34" i="3"/>
  <c r="W34" i="3"/>
  <c r="M18" i="3"/>
  <c r="W18" i="3" s="1"/>
  <c r="U176" i="2" l="1"/>
  <c r="W33" i="6"/>
  <c r="AI114" i="4"/>
  <c r="AM114" i="4" s="1"/>
  <c r="AI120" i="4"/>
  <c r="AI124" i="4"/>
  <c r="AI128" i="4"/>
  <c r="AI132" i="4"/>
  <c r="AI136" i="4"/>
  <c r="AI140" i="4"/>
  <c r="AI144" i="4"/>
  <c r="AI148" i="4"/>
  <c r="AI119" i="4"/>
  <c r="U169" i="2"/>
  <c r="U187" i="2"/>
  <c r="AI158" i="4"/>
  <c r="AI41" i="4"/>
  <c r="AI33" i="4"/>
  <c r="AI111" i="4"/>
  <c r="AM111" i="4" s="1"/>
  <c r="AI118" i="4"/>
  <c r="AI123" i="4"/>
  <c r="AI127" i="4"/>
  <c r="AI131" i="4"/>
  <c r="AI135" i="4"/>
  <c r="AI139" i="4"/>
  <c r="AI143" i="4"/>
  <c r="AI147" i="4"/>
  <c r="AI151" i="4"/>
  <c r="U165" i="2"/>
  <c r="U183" i="2"/>
  <c r="AI117" i="4"/>
  <c r="AI122" i="4"/>
  <c r="AI126" i="4"/>
  <c r="AI130" i="4"/>
  <c r="AI134" i="4"/>
  <c r="AI138" i="4"/>
  <c r="AI142" i="4"/>
  <c r="AI146" i="4"/>
  <c r="AI150" i="4"/>
  <c r="AH85" i="5"/>
  <c r="AH125" i="5"/>
  <c r="AH126" i="5"/>
  <c r="AH127" i="5"/>
  <c r="AH124" i="5"/>
  <c r="AH86" i="5"/>
  <c r="AH128" i="5"/>
</calcChain>
</file>

<file path=xl/sharedStrings.xml><?xml version="1.0" encoding="utf-8"?>
<sst xmlns="http://schemas.openxmlformats.org/spreadsheetml/2006/main" count="4581" uniqueCount="768">
  <si>
    <t>Champion</t>
  </si>
  <si>
    <t>2nd Place</t>
  </si>
  <si>
    <t>3rd Place</t>
  </si>
  <si>
    <t>Champion Senior</t>
  </si>
  <si>
    <t>High Collegiate</t>
  </si>
  <si>
    <t>High A</t>
  </si>
  <si>
    <t>2nd A</t>
  </si>
  <si>
    <t>3rd A</t>
  </si>
  <si>
    <t>High B</t>
  </si>
  <si>
    <t>2nd B</t>
  </si>
  <si>
    <t>3rd B</t>
  </si>
  <si>
    <t>High C</t>
  </si>
  <si>
    <t>2nd C</t>
  </si>
  <si>
    <t>3rd C</t>
  </si>
  <si>
    <t>High D</t>
  </si>
  <si>
    <t>Rank</t>
  </si>
  <si>
    <t>BIB</t>
  </si>
  <si>
    <t>First</t>
  </si>
  <si>
    <t>Last</t>
  </si>
  <si>
    <t>Cat</t>
  </si>
  <si>
    <t>Class</t>
  </si>
  <si>
    <t>Day1</t>
  </si>
  <si>
    <t>Day2</t>
  </si>
  <si>
    <t>Match</t>
  </si>
  <si>
    <t>Final</t>
  </si>
  <si>
    <t>FP</t>
  </si>
  <si>
    <t>Total</t>
  </si>
  <si>
    <t>Champion Junior</t>
  </si>
  <si>
    <t>2nd Place Junior</t>
  </si>
  <si>
    <t>3rd Place Junior</t>
  </si>
  <si>
    <t>High J2</t>
  </si>
  <si>
    <t>High J3</t>
  </si>
  <si>
    <t>B</t>
  </si>
  <si>
    <t>J1</t>
  </si>
  <si>
    <t>HATHAWAY</t>
  </si>
  <si>
    <t>Trinity</t>
  </si>
  <si>
    <t>SCHIFANO</t>
  </si>
  <si>
    <t>Amber</t>
  </si>
  <si>
    <t>AA</t>
  </si>
  <si>
    <t>C</t>
  </si>
  <si>
    <t>CUOZZO</t>
  </si>
  <si>
    <t>Sophia</t>
  </si>
  <si>
    <t>COCK</t>
  </si>
  <si>
    <t>Emily</t>
  </si>
  <si>
    <t>J2</t>
  </si>
  <si>
    <t>HERAUF</t>
  </si>
  <si>
    <t>Brenna</t>
  </si>
  <si>
    <t>ALDOROTY</t>
  </si>
  <si>
    <t>Lauren</t>
  </si>
  <si>
    <t>FAUGHT</t>
  </si>
  <si>
    <t>Dacotah</t>
  </si>
  <si>
    <t>HENRY</t>
  </si>
  <si>
    <t>Angeline</t>
  </si>
  <si>
    <t>MARTIN</t>
  </si>
  <si>
    <t>Rachel</t>
  </si>
  <si>
    <t>THOMPSON</t>
  </si>
  <si>
    <t>Jaden</t>
  </si>
  <si>
    <t>BEARD</t>
  </si>
  <si>
    <t>Sarah</t>
  </si>
  <si>
    <t>HARR</t>
  </si>
  <si>
    <t>Mica</t>
  </si>
  <si>
    <t>STRAUCH</t>
  </si>
  <si>
    <t>Mackenzie</t>
  </si>
  <si>
    <t>MCMAHAN</t>
  </si>
  <si>
    <t>GRATZ</t>
  </si>
  <si>
    <t>Elizabeth</t>
  </si>
  <si>
    <t>D</t>
  </si>
  <si>
    <t>J3</t>
  </si>
  <si>
    <t>CHARLES</t>
  </si>
  <si>
    <t>Rachael</t>
  </si>
  <si>
    <t>FLAKE</t>
  </si>
  <si>
    <t>Julia</t>
  </si>
  <si>
    <t>HALL</t>
  </si>
  <si>
    <t>Martha</t>
  </si>
  <si>
    <t>FRALEY</t>
  </si>
  <si>
    <t>Jayne</t>
  </si>
  <si>
    <t>DELL</t>
  </si>
  <si>
    <t>Amelia</t>
  </si>
  <si>
    <t>J1 C</t>
  </si>
  <si>
    <t>HAAG</t>
  </si>
  <si>
    <t>DIEHL</t>
  </si>
  <si>
    <t>Erin</t>
  </si>
  <si>
    <t>TORRENCE</t>
  </si>
  <si>
    <t>Megan</t>
  </si>
  <si>
    <t>HAYS</t>
  </si>
  <si>
    <t>Julianna</t>
  </si>
  <si>
    <t>BUESSELER</t>
  </si>
  <si>
    <t>Abby</t>
  </si>
  <si>
    <t>OBERLE</t>
  </si>
  <si>
    <t>Maggie</t>
  </si>
  <si>
    <t>SCHUETT</t>
  </si>
  <si>
    <t>Nina</t>
  </si>
  <si>
    <t>LAMBDIN</t>
  </si>
  <si>
    <t>M'Leah</t>
  </si>
  <si>
    <t>STITH</t>
  </si>
  <si>
    <t>PHILLIPS</t>
  </si>
  <si>
    <t>Morgan</t>
  </si>
  <si>
    <t>GARDNER</t>
  </si>
  <si>
    <t>Harley</t>
  </si>
  <si>
    <t>MILLER</t>
  </si>
  <si>
    <t>Samantha</t>
  </si>
  <si>
    <t>SCHEER</t>
  </si>
  <si>
    <t>Anna</t>
  </si>
  <si>
    <t>CHRISTENSEN</t>
  </si>
  <si>
    <t>Noelle</t>
  </si>
  <si>
    <t>NETTLES</t>
  </si>
  <si>
    <t>Kimberlee</t>
  </si>
  <si>
    <t>NELSON</t>
  </si>
  <si>
    <t>Grace</t>
  </si>
  <si>
    <t>SHEFFIELD</t>
  </si>
  <si>
    <t>Makenzie</t>
  </si>
  <si>
    <t>ENGELS</t>
  </si>
  <si>
    <t>URBACH</t>
  </si>
  <si>
    <t>Bailey</t>
  </si>
  <si>
    <t>LAMB</t>
  </si>
  <si>
    <t>Rebecca</t>
  </si>
  <si>
    <t>TUCKER</t>
  </si>
  <si>
    <t>Mary</t>
  </si>
  <si>
    <t>POTTS</t>
  </si>
  <si>
    <t>Alexa</t>
  </si>
  <si>
    <t>SIGMON</t>
  </si>
  <si>
    <t>Hailee</t>
  </si>
  <si>
    <t>DUTTON</t>
  </si>
  <si>
    <t>PRUDEN</t>
  </si>
  <si>
    <t>OSBORNE</t>
  </si>
  <si>
    <t>Anastasia</t>
  </si>
  <si>
    <t>STALNAKER</t>
  </si>
  <si>
    <t>Savanna</t>
  </si>
  <si>
    <t>VAN PATTEN</t>
  </si>
  <si>
    <t>EZELL</t>
  </si>
  <si>
    <t>Kathryn</t>
  </si>
  <si>
    <t>BROWN</t>
  </si>
  <si>
    <t>Malori</t>
  </si>
  <si>
    <t>KLUSMEIER</t>
  </si>
  <si>
    <t>Julie</t>
  </si>
  <si>
    <t>THRASHER</t>
  </si>
  <si>
    <t>Virginia</t>
  </si>
  <si>
    <t>MCGHIN</t>
  </si>
  <si>
    <t>Molly</t>
  </si>
  <si>
    <t>PARKS</t>
  </si>
  <si>
    <t>Courtney</t>
  </si>
  <si>
    <t>ADAMS</t>
  </si>
  <si>
    <t>SH1</t>
  </si>
  <si>
    <t>FARMER</t>
  </si>
  <si>
    <t>Taylor</t>
  </si>
  <si>
    <t>DELANO</t>
  </si>
  <si>
    <t>Tammy</t>
  </si>
  <si>
    <t>ALVES</t>
  </si>
  <si>
    <t>E Ann</t>
  </si>
  <si>
    <t>LOUDIN</t>
  </si>
  <si>
    <t>Randi</t>
  </si>
  <si>
    <t>DEMETRIUS</t>
  </si>
  <si>
    <t>Savannah</t>
  </si>
  <si>
    <t>WARNKEN</t>
  </si>
  <si>
    <t>Jonna</t>
  </si>
  <si>
    <t>WEISZ</t>
  </si>
  <si>
    <t>Alison</t>
  </si>
  <si>
    <t>A</t>
  </si>
  <si>
    <t>KORTHAS</t>
  </si>
  <si>
    <t>Maddison</t>
  </si>
  <si>
    <t>LOVETT</t>
  </si>
  <si>
    <t>Emmalie</t>
  </si>
  <si>
    <t>ZAUN</t>
  </si>
  <si>
    <t>Katie</t>
  </si>
  <si>
    <t>Ariel</t>
  </si>
  <si>
    <t>YAGER</t>
  </si>
  <si>
    <t>KREB</t>
  </si>
  <si>
    <t>BOYCE</t>
  </si>
  <si>
    <t>Jessica</t>
  </si>
  <si>
    <t>MCILWAIN</t>
  </si>
  <si>
    <t>Dawn</t>
  </si>
  <si>
    <t>GARNER</t>
  </si>
  <si>
    <t>FEERICK</t>
  </si>
  <si>
    <t>Brianna</t>
  </si>
  <si>
    <t>TAYLOR</t>
  </si>
  <si>
    <t>Catherine</t>
  </si>
  <si>
    <t>WALSH</t>
  </si>
  <si>
    <t>Elena</t>
  </si>
  <si>
    <t>MUSSER</t>
  </si>
  <si>
    <t>Hana</t>
  </si>
  <si>
    <t>PAKKAM</t>
  </si>
  <si>
    <t>Anusha</t>
  </si>
  <si>
    <t>Karly</t>
  </si>
  <si>
    <t>MADDALENA</t>
  </si>
  <si>
    <t>Sagen</t>
  </si>
  <si>
    <t>WEILBACHER</t>
  </si>
  <si>
    <t>LAYLAND</t>
  </si>
  <si>
    <t>Clarissa</t>
  </si>
  <si>
    <t>FRANTZ</t>
  </si>
  <si>
    <t>Jesse</t>
  </si>
  <si>
    <t>V</t>
  </si>
  <si>
    <t>BOWES</t>
  </si>
  <si>
    <t>Sharon</t>
  </si>
  <si>
    <t>KANG</t>
  </si>
  <si>
    <t>Torrance</t>
  </si>
  <si>
    <t>PETERSON</t>
  </si>
  <si>
    <t>KELLY</t>
  </si>
  <si>
    <t>Alana</t>
  </si>
  <si>
    <t>SAWICKI</t>
  </si>
  <si>
    <t>GORDON</t>
  </si>
  <si>
    <t>Abigail</t>
  </si>
  <si>
    <t>BURROW</t>
  </si>
  <si>
    <t>Addy</t>
  </si>
  <si>
    <t>MILES</t>
  </si>
  <si>
    <t>Minden</t>
  </si>
  <si>
    <t>Martina</t>
  </si>
  <si>
    <t>HERRING</t>
  </si>
  <si>
    <t>Lillian</t>
  </si>
  <si>
    <t>O'NEEL</t>
  </si>
  <si>
    <t>Claire</t>
  </si>
  <si>
    <t>WAY</t>
  </si>
  <si>
    <t>Macey</t>
  </si>
  <si>
    <t>VIRGA</t>
  </si>
  <si>
    <t>Hannah</t>
  </si>
  <si>
    <t>ALETTO</t>
  </si>
  <si>
    <t>Kinga</t>
  </si>
  <si>
    <t>MCCARTNEY</t>
  </si>
  <si>
    <t>Amoret</t>
  </si>
  <si>
    <t>TRAVIS</t>
  </si>
  <si>
    <t>Rhiann</t>
  </si>
  <si>
    <t>DELANEY</t>
  </si>
  <si>
    <t>Kylie</t>
  </si>
  <si>
    <t>OSBORN</t>
  </si>
  <si>
    <t>DONALD</t>
  </si>
  <si>
    <t>MAY</t>
  </si>
  <si>
    <t>Sonya</t>
  </si>
  <si>
    <t>WILLHITE</t>
  </si>
  <si>
    <t>Ashlyn</t>
  </si>
  <si>
    <t>BARKER</t>
  </si>
  <si>
    <t>Kennadi</t>
  </si>
  <si>
    <t>DERTING</t>
  </si>
  <si>
    <t>Kristen</t>
  </si>
  <si>
    <t>HAFFNER</t>
  </si>
  <si>
    <t>GOMEZ</t>
  </si>
  <si>
    <t>GOMES</t>
  </si>
  <si>
    <t>Ruby</t>
  </si>
  <si>
    <t>Allison</t>
  </si>
  <si>
    <t>GREEN</t>
  </si>
  <si>
    <t>Keith</t>
  </si>
  <si>
    <t>SANDERSON</t>
  </si>
  <si>
    <t>Alex</t>
  </si>
  <si>
    <t>CHICHKOV</t>
  </si>
  <si>
    <t>Anire</t>
  </si>
  <si>
    <t>OKPAKU</t>
  </si>
  <si>
    <t>S</t>
  </si>
  <si>
    <t>Samuel</t>
  </si>
  <si>
    <t>GENS</t>
  </si>
  <si>
    <t>Jack</t>
  </si>
  <si>
    <t>LEVERETT III</t>
  </si>
  <si>
    <t>Christof</t>
  </si>
  <si>
    <t>Konstantin</t>
  </si>
  <si>
    <t>PITSOULIS</t>
  </si>
  <si>
    <t>Manuel</t>
  </si>
  <si>
    <t>SNYDERMAN</t>
  </si>
  <si>
    <t>Todd</t>
  </si>
  <si>
    <t>Henry</t>
  </si>
  <si>
    <t>LEVERETT</t>
  </si>
  <si>
    <t>Bernard</t>
  </si>
  <si>
    <t>MELUS</t>
  </si>
  <si>
    <t>James</t>
  </si>
  <si>
    <t>Brian</t>
  </si>
  <si>
    <t>KIM</t>
  </si>
  <si>
    <t>Kevin</t>
  </si>
  <si>
    <t>BENNETT</t>
  </si>
  <si>
    <t>Gerry</t>
  </si>
  <si>
    <t>SVERDLIN</t>
  </si>
  <si>
    <t>Chase</t>
  </si>
  <si>
    <t>JIN</t>
  </si>
  <si>
    <t>Ryan</t>
  </si>
  <si>
    <t>YI</t>
  </si>
  <si>
    <t>Paul</t>
  </si>
  <si>
    <t>Hyun</t>
  </si>
  <si>
    <t>LEE</t>
  </si>
  <si>
    <t>Xaio</t>
  </si>
  <si>
    <t>YAN</t>
  </si>
  <si>
    <t>Nick</t>
  </si>
  <si>
    <t>MOWRER</t>
  </si>
  <si>
    <t>William</t>
  </si>
  <si>
    <t>ANTI</t>
  </si>
  <si>
    <t>David</t>
  </si>
  <si>
    <t>SINK</t>
  </si>
  <si>
    <t>Camden</t>
  </si>
  <si>
    <t>DONAHOE</t>
  </si>
  <si>
    <t>Ian</t>
  </si>
  <si>
    <t>FOOS</t>
  </si>
  <si>
    <t>Anthony</t>
  </si>
  <si>
    <t>KISSIK</t>
  </si>
  <si>
    <t>Peter</t>
  </si>
  <si>
    <t>FIORI</t>
  </si>
  <si>
    <t>Gavin</t>
  </si>
  <si>
    <t>BARNICK</t>
  </si>
  <si>
    <t>Matthew</t>
  </si>
  <si>
    <t>EMMONS</t>
  </si>
  <si>
    <t>Jean-Pierre</t>
  </si>
  <si>
    <t>LUCAS</t>
  </si>
  <si>
    <t>Scott</t>
  </si>
  <si>
    <t>ROCKETT</t>
  </si>
  <si>
    <t>SANCHEZ</t>
  </si>
  <si>
    <t>Mark</t>
  </si>
  <si>
    <t>MEYERAAN</t>
  </si>
  <si>
    <t>Dempster</t>
  </si>
  <si>
    <t>CHRISTENSON</t>
  </si>
  <si>
    <t>Sam</t>
  </si>
  <si>
    <t>PAYNE</t>
  </si>
  <si>
    <t>Jason</t>
  </si>
  <si>
    <t>SPAUDE</t>
  </si>
  <si>
    <t>CRENSHAW</t>
  </si>
  <si>
    <t>Jacob</t>
  </si>
  <si>
    <t>BUCHANAN</t>
  </si>
  <si>
    <t>Trace</t>
  </si>
  <si>
    <t>HAYNES</t>
  </si>
  <si>
    <t>Mitchell</t>
  </si>
  <si>
    <t>Michael</t>
  </si>
  <si>
    <t>JEROME</t>
  </si>
  <si>
    <t>Lucas</t>
  </si>
  <si>
    <t>KOZENIESKY</t>
  </si>
  <si>
    <t>John</t>
  </si>
  <si>
    <t>MCANDREWS</t>
  </si>
  <si>
    <t>Chance</t>
  </si>
  <si>
    <t>COVER</t>
  </si>
  <si>
    <t>Stephen</t>
  </si>
  <si>
    <t>CESSNA</t>
  </si>
  <si>
    <t>SHANER</t>
  </si>
  <si>
    <t>Spencer</t>
  </si>
  <si>
    <t>CAP</t>
  </si>
  <si>
    <t>MCPHAIL</t>
  </si>
  <si>
    <t>Brandon</t>
  </si>
  <si>
    <t>MUSKE</t>
  </si>
  <si>
    <t>Tim</t>
  </si>
  <si>
    <t>SHERRY</t>
  </si>
  <si>
    <t>Jared</t>
  </si>
  <si>
    <t>DESROSIERS</t>
  </si>
  <si>
    <t>Travis</t>
  </si>
  <si>
    <t>STOCKTON</t>
  </si>
  <si>
    <t>George</t>
  </si>
  <si>
    <t>NORTON</t>
  </si>
  <si>
    <t>Patrick</t>
  </si>
  <si>
    <t>SUNDERMAN</t>
  </si>
  <si>
    <t>FIORI SR</t>
  </si>
  <si>
    <t>Ashton</t>
  </si>
  <si>
    <t>NEWLAND</t>
  </si>
  <si>
    <t>DIETZ</t>
  </si>
  <si>
    <t>JACKSON</t>
  </si>
  <si>
    <t>Tio</t>
  </si>
  <si>
    <t>BRODY</t>
  </si>
  <si>
    <t>Roman</t>
  </si>
  <si>
    <t>KARADSHEH</t>
  </si>
  <si>
    <t>R Paul</t>
  </si>
  <si>
    <t>BORTHWICK</t>
  </si>
  <si>
    <t>Philip</t>
  </si>
  <si>
    <t>BECKER</t>
  </si>
  <si>
    <t>Braden</t>
  </si>
  <si>
    <t>PEISER</t>
  </si>
  <si>
    <t>Richard</t>
  </si>
  <si>
    <t>CLARK</t>
  </si>
  <si>
    <t>Joseph</t>
  </si>
  <si>
    <t>GEISENDORFER</t>
  </si>
  <si>
    <t>Frank</t>
  </si>
  <si>
    <t>STEYN</t>
  </si>
  <si>
    <t>Derek</t>
  </si>
  <si>
    <t>KEISER</t>
  </si>
  <si>
    <t>EDDY</t>
  </si>
  <si>
    <t>MACH</t>
  </si>
  <si>
    <t>Luke</t>
  </si>
  <si>
    <t>BRAMBLEY</t>
  </si>
  <si>
    <t>Joel</t>
  </si>
  <si>
    <t>Theodore</t>
  </si>
  <si>
    <t>LIAO</t>
  </si>
  <si>
    <t>STEINEL</t>
  </si>
  <si>
    <t>Daniel</t>
  </si>
  <si>
    <t>MARTZ</t>
  </si>
  <si>
    <t>Preston</t>
  </si>
  <si>
    <t>Ty</t>
  </si>
  <si>
    <t>SCHER</t>
  </si>
  <si>
    <t>HINSON</t>
  </si>
  <si>
    <t>Tristan</t>
  </si>
  <si>
    <t>GRISHAM</t>
  </si>
  <si>
    <t>DONOHO</t>
  </si>
  <si>
    <t>Jake</t>
  </si>
  <si>
    <t>J</t>
  </si>
  <si>
    <t>Aaron</t>
  </si>
  <si>
    <t>FLOWERS</t>
  </si>
  <si>
    <t>ENGER</t>
  </si>
  <si>
    <t>Josh</t>
  </si>
  <si>
    <t>WATSON</t>
  </si>
  <si>
    <t>Mason</t>
  </si>
  <si>
    <t>HAMILTON</t>
  </si>
  <si>
    <t>Austin</t>
  </si>
  <si>
    <t>NABINGER</t>
  </si>
  <si>
    <t>Winn</t>
  </si>
  <si>
    <t>LEKHAVANIJA</t>
  </si>
  <si>
    <t>DOREY</t>
  </si>
  <si>
    <t>Dante</t>
  </si>
  <si>
    <t>Greg</t>
  </si>
  <si>
    <t>DROWN</t>
  </si>
  <si>
    <t>Andrii</t>
  </si>
  <si>
    <t>DOROSHENKO</t>
  </si>
  <si>
    <t>x</t>
  </si>
  <si>
    <t xml:space="preserve"> </t>
  </si>
  <si>
    <t>SIMON</t>
  </si>
  <si>
    <t>Oleksi</t>
  </si>
  <si>
    <t>DENYSIUK</t>
  </si>
  <si>
    <t>Iryna</t>
  </si>
  <si>
    <t>LIAKHU</t>
  </si>
  <si>
    <t>Marco</t>
  </si>
  <si>
    <t>DE LA ROSA</t>
  </si>
  <si>
    <t>Tricia</t>
  </si>
  <si>
    <t>DOWNING</t>
  </si>
  <si>
    <t>MCGRATH</t>
  </si>
  <si>
    <t>Kelcy</t>
  </si>
  <si>
    <t>MARSH*</t>
  </si>
  <si>
    <t>**Competitor 324 received 2pt. penalty per rule 6.11.5</t>
  </si>
  <si>
    <t>VAN PATTEN**</t>
  </si>
  <si>
    <t xml:space="preserve">*Competitor 241 received 2pt. penalty twice per rule 6.16.5.2[c] </t>
  </si>
  <si>
    <t xml:space="preserve">25m Center Fire Pistol Men   </t>
  </si>
  <si>
    <t xml:space="preserve">25m Sport Pistol Junior </t>
  </si>
  <si>
    <t>P3   SH1   25m Sport Pistol Mixed</t>
  </si>
  <si>
    <t>ANTAL</t>
  </si>
  <si>
    <t>Moira</t>
  </si>
  <si>
    <t>EAGLESHAM</t>
  </si>
  <si>
    <t>Phil</t>
  </si>
  <si>
    <t>PLAKUSHCHYI</t>
  </si>
  <si>
    <t>Vitalii</t>
  </si>
  <si>
    <t>TREMBLAY</t>
  </si>
  <si>
    <t>KOVALCHUK</t>
  </si>
  <si>
    <t>Vasyl</t>
  </si>
  <si>
    <t>DAHL</t>
  </si>
  <si>
    <t>McKenna</t>
  </si>
  <si>
    <t>ALMLIE</t>
  </si>
  <si>
    <t>Jazmin</t>
  </si>
  <si>
    <t>CASTANEDA</t>
  </si>
  <si>
    <t>Jim</t>
  </si>
  <si>
    <t>ZHYLKSHINOV</t>
  </si>
  <si>
    <t>Adios</t>
  </si>
  <si>
    <t xml:space="preserve">R7 50m Three Position Rifle Men </t>
  </si>
  <si>
    <t>10m Air Rifle Women Results</t>
  </si>
  <si>
    <t>2018 USA SHOOTING NATIONAL CHAMPIONSHIPS</t>
  </si>
  <si>
    <t>June 10-17</t>
  </si>
  <si>
    <t>2nd C / D</t>
  </si>
  <si>
    <t>High C / D</t>
  </si>
  <si>
    <t>3rd C / D</t>
  </si>
  <si>
    <t>50m Three Position Rifle Men  Results</t>
  </si>
  <si>
    <t>10m Air Rifle Women Junior  Results</t>
  </si>
  <si>
    <t>High B / C / D</t>
  </si>
  <si>
    <t>Keith Sanderson</t>
  </si>
  <si>
    <t>Jack Leverett II</t>
  </si>
  <si>
    <t>Konstantin Pitsoulis</t>
  </si>
  <si>
    <t>Kevin Bennett</t>
  </si>
  <si>
    <t>Samuel Gens</t>
  </si>
  <si>
    <t>25m Standard Pistol Men Results</t>
  </si>
  <si>
    <t>James Hall</t>
  </si>
  <si>
    <t>Christof Kreb</t>
  </si>
  <si>
    <t>Katie Zaun</t>
  </si>
  <si>
    <t>Kylie Delaney</t>
  </si>
  <si>
    <t>Abigail Gordon</t>
  </si>
  <si>
    <t>2018 USA Shooting National Championships</t>
  </si>
  <si>
    <t>Claire O'Neel</t>
  </si>
  <si>
    <t>x2</t>
  </si>
  <si>
    <t>TX</t>
  </si>
  <si>
    <t>x1</t>
  </si>
  <si>
    <t>Julia Flake</t>
  </si>
  <si>
    <t>Trinity Gomez</t>
  </si>
  <si>
    <t>M'Leah Lambdin</t>
  </si>
  <si>
    <t>Taylor Haffner</t>
  </si>
  <si>
    <t>Megan Torrence</t>
  </si>
  <si>
    <t>High B/C/D</t>
  </si>
  <si>
    <t>Alex Chichkov</t>
  </si>
  <si>
    <t>Manuel Snyderman</t>
  </si>
  <si>
    <t>Ryan Yi</t>
  </si>
  <si>
    <t>Henry Leverett</t>
  </si>
  <si>
    <t>Jack Leverett III</t>
  </si>
  <si>
    <t>Chase Jin</t>
  </si>
  <si>
    <t>Oleksi Denysiuk</t>
  </si>
  <si>
    <t>Iryna Liakhu</t>
  </si>
  <si>
    <t>Xaio Yan</t>
  </si>
  <si>
    <t>Vitalii Plakushchyi</t>
  </si>
  <si>
    <t>Jasmin Almlie</t>
  </si>
  <si>
    <t>Phil Eaglesham</t>
  </si>
  <si>
    <t>50m Three Position Rifle Junior Men  Results</t>
  </si>
  <si>
    <t>Brandon Peiser</t>
  </si>
  <si>
    <t>Sarah Beard</t>
  </si>
  <si>
    <t>Alison Weisz</t>
  </si>
  <si>
    <t>Virginia Thrasher</t>
  </si>
  <si>
    <t>Angeline Henry</t>
  </si>
  <si>
    <t>Sarah Osborn</t>
  </si>
  <si>
    <t>Lauren McMahan</t>
  </si>
  <si>
    <t>Rachel Garner</t>
  </si>
  <si>
    <t>Matthew Emmons</t>
  </si>
  <si>
    <t>Lucas Kozeniesky</t>
  </si>
  <si>
    <t>George Norton</t>
  </si>
  <si>
    <t>Mitchell Van Patten</t>
  </si>
  <si>
    <t>Richard Clark</t>
  </si>
  <si>
    <t>Jared Eddy</t>
  </si>
  <si>
    <t>Sam Payne</t>
  </si>
  <si>
    <t>Mason Hamilton</t>
  </si>
  <si>
    <t>Mark Meyeraan</t>
  </si>
  <si>
    <t>Gavin Barnick</t>
  </si>
  <si>
    <t>Anthony Kissik</t>
  </si>
  <si>
    <t>Matthew Sanchez</t>
  </si>
  <si>
    <t>Jacob Buchanan</t>
  </si>
  <si>
    <t>William Shaner</t>
  </si>
  <si>
    <t>Peter Fiori</t>
  </si>
  <si>
    <t>Jason Spaude</t>
  </si>
  <si>
    <t>Ryan Hinson</t>
  </si>
  <si>
    <t xml:space="preserve">A </t>
  </si>
  <si>
    <t xml:space="preserve">Abby </t>
  </si>
  <si>
    <t xml:space="preserve">Harley </t>
  </si>
  <si>
    <t>MARSH</t>
  </si>
  <si>
    <t>BLACK</t>
  </si>
  <si>
    <t>MCNEIL</t>
  </si>
  <si>
    <t>FLETCHER</t>
  </si>
  <si>
    <t>X</t>
  </si>
  <si>
    <t>R. Paul</t>
  </si>
  <si>
    <t>FIORI Sr</t>
  </si>
  <si>
    <t>Joshua</t>
  </si>
  <si>
    <t>Ivan</t>
  </si>
  <si>
    <t>ROE</t>
  </si>
  <si>
    <t>FIORI Jr</t>
  </si>
  <si>
    <t>BRADLEY</t>
  </si>
  <si>
    <t>Robert</t>
  </si>
  <si>
    <t>BEACH</t>
  </si>
  <si>
    <t>Carmelo</t>
  </si>
  <si>
    <t>MERCHAN</t>
  </si>
  <si>
    <t>NGUYEN</t>
  </si>
  <si>
    <t>JOSS</t>
  </si>
  <si>
    <t>Maria Teresa</t>
  </si>
  <si>
    <t>RESTREPO ROJAS</t>
  </si>
  <si>
    <t>Katelyn</t>
  </si>
  <si>
    <t>ABELN</t>
  </si>
  <si>
    <t>Sandra</t>
  </si>
  <si>
    <t>UPTAGRAFFT</t>
  </si>
  <si>
    <t>Abbie</t>
  </si>
  <si>
    <t>Gabrielle</t>
  </si>
  <si>
    <t>DUTTRY</t>
  </si>
  <si>
    <t>Payton</t>
  </si>
  <si>
    <t>DUVALL-FREYMULLER</t>
  </si>
  <si>
    <t>Kellie</t>
  </si>
  <si>
    <t>FOSTER</t>
  </si>
  <si>
    <t>Ada</t>
  </si>
  <si>
    <t>KORKHIN</t>
  </si>
  <si>
    <t>Alexis</t>
  </si>
  <si>
    <t>LAGAN</t>
  </si>
  <si>
    <t>Soraya</t>
  </si>
  <si>
    <t>NEVIN</t>
  </si>
  <si>
    <t>Kara</t>
  </si>
  <si>
    <t>PETRACEK</t>
  </si>
  <si>
    <t>PLATT</t>
  </si>
  <si>
    <t>Riya</t>
  </si>
  <si>
    <t>SALIAN</t>
  </si>
  <si>
    <t>TROMBLEY</t>
  </si>
  <si>
    <t>Maria</t>
  </si>
  <si>
    <t>TSARIK</t>
  </si>
  <si>
    <t>Renay</t>
  </si>
  <si>
    <t>WOODRUFF</t>
  </si>
  <si>
    <t>CHOE</t>
  </si>
  <si>
    <t>Angela</t>
  </si>
  <si>
    <t>Annabel</t>
  </si>
  <si>
    <t>Crystal</t>
  </si>
  <si>
    <t>Joyce</t>
  </si>
  <si>
    <t>Nathalia</t>
  </si>
  <si>
    <t>TOBAR</t>
  </si>
  <si>
    <t>USA</t>
  </si>
  <si>
    <t>UKR</t>
  </si>
  <si>
    <t>CAUSEY</t>
  </si>
  <si>
    <t>Edwin Alfredo</t>
  </si>
  <si>
    <t>MORA PERILLA</t>
  </si>
  <si>
    <t>COL</t>
  </si>
  <si>
    <t>Edward</t>
  </si>
  <si>
    <t>BARNARD</t>
  </si>
  <si>
    <t>Deiber David</t>
  </si>
  <si>
    <t>ARREDONDO LOZANO</t>
  </si>
  <si>
    <t>Charles</t>
  </si>
  <si>
    <t>LUTZ</t>
  </si>
  <si>
    <t>GRAY</t>
  </si>
  <si>
    <t>Butch</t>
  </si>
  <si>
    <t>RITCHIE</t>
  </si>
  <si>
    <t>Shane</t>
  </si>
  <si>
    <t>NEISWONGER</t>
  </si>
  <si>
    <t>Sergey</t>
  </si>
  <si>
    <t>KALINICHENKO</t>
  </si>
  <si>
    <t>Drake</t>
  </si>
  <si>
    <t>Hunter</t>
  </si>
  <si>
    <t>BATTIG</t>
  </si>
  <si>
    <t>HESS</t>
  </si>
  <si>
    <t>Andrew</t>
  </si>
  <si>
    <t>ROBERTS</t>
  </si>
  <si>
    <t>Prabhpreet</t>
  </si>
  <si>
    <t>KAILA</t>
  </si>
  <si>
    <t>Ernest</t>
  </si>
  <si>
    <t>MCCOLLUM</t>
  </si>
  <si>
    <t>CONNOLLY</t>
  </si>
  <si>
    <t>Cntry</t>
  </si>
  <si>
    <t>R9   SH2   50M Prone   Results</t>
  </si>
  <si>
    <t>R6   SH1   50M Prone   Results</t>
  </si>
  <si>
    <t>P2   SH1   10M Women Air Pistol   Results</t>
  </si>
  <si>
    <t>10M Women Air Pistol   Results</t>
  </si>
  <si>
    <t>50M Men Prone Results</t>
  </si>
  <si>
    <t>Bryant</t>
  </si>
  <si>
    <t>WALLIZER</t>
  </si>
  <si>
    <t>Makenzie Sheffield</t>
  </si>
  <si>
    <t>50M Women Prone  Results</t>
  </si>
  <si>
    <t>10M Men Air Pistol Results</t>
  </si>
  <si>
    <t>IRL</t>
  </si>
  <si>
    <t>CAN</t>
  </si>
  <si>
    <t>Lyne</t>
  </si>
  <si>
    <t>Cesar Augusto</t>
  </si>
  <si>
    <t>DURAN PAREDES</t>
  </si>
  <si>
    <t>Gabriel</t>
  </si>
  <si>
    <t>CARDON GALVIS</t>
  </si>
  <si>
    <t>High A/B</t>
  </si>
  <si>
    <t>2nd A/B</t>
  </si>
  <si>
    <t>10M Men Air Pistol Junior  Results</t>
  </si>
  <si>
    <t>Michael Dietz</t>
  </si>
  <si>
    <t>Morgan Phillips</t>
  </si>
  <si>
    <t>Randi Loudin</t>
  </si>
  <si>
    <t>Malori Brown</t>
  </si>
  <si>
    <t>Emily Cock</t>
  </si>
  <si>
    <t>Abby Buesseler</t>
  </si>
  <si>
    <t>Anna Scheer</t>
  </si>
  <si>
    <t>Kennadi Barker</t>
  </si>
  <si>
    <t>Noelle Christensen</t>
  </si>
  <si>
    <t>Lauren Aldoroty</t>
  </si>
  <si>
    <t>Kathryn Ezell</t>
  </si>
  <si>
    <t>Jaden  Thompson</t>
  </si>
  <si>
    <t>Rachael Charles</t>
  </si>
  <si>
    <t>DSQ</t>
  </si>
  <si>
    <t>DNS</t>
  </si>
  <si>
    <t>*  Competitor 112 Disqualified per rule 6.7.9.1 b</t>
  </si>
  <si>
    <t>Anna Weilbacher</t>
  </si>
  <si>
    <t>Michael McPhail</t>
  </si>
  <si>
    <t>Daniel Martz</t>
  </si>
  <si>
    <t>Peter Fiori Sr</t>
  </si>
  <si>
    <t>Braden Peiser</t>
  </si>
  <si>
    <t>Matthew Liao</t>
  </si>
  <si>
    <t>Scott Rockett</t>
  </si>
  <si>
    <t>Ashton Newland</t>
  </si>
  <si>
    <t>Brandon Mach</t>
  </si>
  <si>
    <t>Luke Brambley</t>
  </si>
  <si>
    <t>Gerry Sverdlin</t>
  </si>
  <si>
    <t>Brian Kim</t>
  </si>
  <si>
    <t>Luke Simon</t>
  </si>
  <si>
    <t>Sergey Kalinichenko</t>
  </si>
  <si>
    <t>3rd A/B</t>
  </si>
  <si>
    <t>Todd Zaun</t>
  </si>
  <si>
    <t>Nick Mowrer</t>
  </si>
  <si>
    <t>Preston Willhite</t>
  </si>
  <si>
    <t>Caroline</t>
  </si>
  <si>
    <t>10M Women Air Pistol Junior  Results</t>
  </si>
  <si>
    <t>Junior Champion</t>
  </si>
  <si>
    <t>Marco De La Rosa</t>
  </si>
  <si>
    <t>Aaron Causey</t>
  </si>
  <si>
    <t>dns</t>
  </si>
  <si>
    <t>Hunter Battig</t>
  </si>
  <si>
    <t>Paul Kang</t>
  </si>
  <si>
    <t>Philip Becker</t>
  </si>
  <si>
    <t>Alexis Lagan</t>
  </si>
  <si>
    <t>Sandra Uptagrafft</t>
  </si>
  <si>
    <t>Sarah Choe</t>
  </si>
  <si>
    <t>Katelyn Abeln</t>
  </si>
  <si>
    <t>Kellie Foster</t>
  </si>
  <si>
    <t>Annabel Yi</t>
  </si>
  <si>
    <t>Maria Tsarik</t>
  </si>
  <si>
    <t>2018 USA SHOOTING CHAMPIONSHIPS</t>
  </si>
  <si>
    <t>Emil</t>
  </si>
  <si>
    <t>MILEV</t>
  </si>
  <si>
    <t>MELUS JR.</t>
  </si>
  <si>
    <t>Alexander</t>
  </si>
  <si>
    <t>June 10 - 17</t>
  </si>
  <si>
    <t>Andrii Doroshenko</t>
  </si>
  <si>
    <t>Kevin Nguyen</t>
  </si>
  <si>
    <t>John Joss</t>
  </si>
  <si>
    <t>VOGRIN</t>
  </si>
  <si>
    <t>Benjamin</t>
  </si>
  <si>
    <t>Cory</t>
  </si>
  <si>
    <t>VELASCO</t>
  </si>
  <si>
    <t>Jober</t>
  </si>
  <si>
    <t>HUBER</t>
  </si>
  <si>
    <t>Shelby</t>
  </si>
  <si>
    <t>RAWLINGS</t>
  </si>
  <si>
    <t>LAUZON</t>
  </si>
  <si>
    <t>Glen</t>
  </si>
  <si>
    <t>Wynn</t>
  </si>
  <si>
    <t>SCHNERING</t>
  </si>
  <si>
    <t>JT</t>
  </si>
  <si>
    <t xml:space="preserve">AA </t>
  </si>
  <si>
    <t>MONENE</t>
  </si>
  <si>
    <t>Marc</t>
  </si>
  <si>
    <t>COOPER</t>
  </si>
  <si>
    <t>Garrett</t>
  </si>
  <si>
    <t>STOVES</t>
  </si>
  <si>
    <t>Dalton</t>
  </si>
  <si>
    <t>TRINITY</t>
  </si>
  <si>
    <t>CHERAMIE</t>
  </si>
  <si>
    <t>AMORET</t>
  </si>
  <si>
    <t>KISCH</t>
  </si>
  <si>
    <t xml:space="preserve">Kamilla </t>
  </si>
  <si>
    <t>CARR</t>
  </si>
  <si>
    <t>Hanna</t>
  </si>
  <si>
    <t>HOLSOPPLE</t>
  </si>
  <si>
    <t>Stetson</t>
  </si>
  <si>
    <t>CROMWELL</t>
  </si>
  <si>
    <t>CANNON</t>
  </si>
  <si>
    <t>PERRY</t>
  </si>
  <si>
    <t>Jeremecia</t>
  </si>
  <si>
    <t>CARDONA GALVIS</t>
  </si>
  <si>
    <t>MERCHAN CAMELO</t>
  </si>
  <si>
    <t>Ignacio</t>
  </si>
  <si>
    <t>Jataya</t>
  </si>
  <si>
    <t>MOLDOVAN</t>
  </si>
  <si>
    <t>Camelia</t>
  </si>
  <si>
    <t>SILVA</t>
  </si>
  <si>
    <t>Brenda</t>
  </si>
  <si>
    <t>BHATE</t>
  </si>
  <si>
    <t>Parag</t>
  </si>
  <si>
    <t>50M Free Pistol  Results</t>
  </si>
  <si>
    <t>25m Sport Pistol  Results</t>
  </si>
  <si>
    <t>Tx</t>
  </si>
  <si>
    <t>25m Rapid FirePistol Men Results</t>
  </si>
  <si>
    <t>R8  SH1  50m Three Position Rifle Women  Results</t>
  </si>
  <si>
    <t>JIN *</t>
  </si>
  <si>
    <t>ZAUN *</t>
  </si>
  <si>
    <t>* Competitor received 2 point penalty for frame hits</t>
  </si>
  <si>
    <t>25m Rapid FirePistol Junior Men Results</t>
  </si>
  <si>
    <t>Emil Milev</t>
  </si>
  <si>
    <t>SO</t>
  </si>
  <si>
    <t>High A/C</t>
  </si>
  <si>
    <t>KAZ</t>
  </si>
  <si>
    <t>JT Schnering</t>
  </si>
  <si>
    <t>John Peterson</t>
  </si>
  <si>
    <t>Garrett Cooper</t>
  </si>
  <si>
    <t>Trio Brody</t>
  </si>
  <si>
    <t>Joseph Geisendorfer</t>
  </si>
  <si>
    <t>10m Air Rifle Men Results</t>
  </si>
  <si>
    <t>R Paul Borthwick</t>
  </si>
  <si>
    <t>10m Air Rifle Men Junior  Results</t>
  </si>
  <si>
    <t>50m Three Position Rifle Women Junior  Results</t>
  </si>
  <si>
    <t>50m Three Position Rifle Women  Results</t>
  </si>
  <si>
    <t>Dempster Christenson</t>
  </si>
  <si>
    <t>Rebecca Lamb</t>
  </si>
  <si>
    <t>Elizabeth Marsh</t>
  </si>
  <si>
    <t>Sophia Cuozzo</t>
  </si>
  <si>
    <t>Rhiann Travis</t>
  </si>
  <si>
    <t>Martina Gratz</t>
  </si>
  <si>
    <t>Kristen Derting</t>
  </si>
  <si>
    <t>Ashlyn Willhite</t>
  </si>
  <si>
    <t>Amber Schifano</t>
  </si>
  <si>
    <t>Hanna Carr</t>
  </si>
  <si>
    <t>Spencer Cap</t>
  </si>
  <si>
    <t>P4   SH1   50M Free Pistol  Results</t>
  </si>
  <si>
    <t xml:space="preserve">P3   SH1   25m Sport Pistol Mixed </t>
  </si>
  <si>
    <t>P1   SH1   10M Men Air Pistol   Results</t>
  </si>
  <si>
    <t xml:space="preserve">R7   SH1   50m Three Position Rifle Men </t>
  </si>
  <si>
    <t xml:space="preserve">R4   SH2   10m Rifle Standing Mixed </t>
  </si>
  <si>
    <t>R1   SH1   10m Air Rifle Men Standing Results</t>
  </si>
  <si>
    <t>R2   SH1   10M Air Rifle Standing</t>
  </si>
  <si>
    <t>BARDFIELD</t>
  </si>
  <si>
    <t>R3   SH1   10m Air Rifle Prone Mixed</t>
  </si>
  <si>
    <t>R5   SH2   10m Air Rifle Prone Mixed</t>
  </si>
  <si>
    <t>Vasyl Kovalchuk</t>
  </si>
  <si>
    <t>Jazmin Almlie</t>
  </si>
  <si>
    <t>Taylor Farmer</t>
  </si>
  <si>
    <t>Robert Beach</t>
  </si>
  <si>
    <t>Richard Gray</t>
  </si>
  <si>
    <t>Bernard Melus Jr</t>
  </si>
  <si>
    <t>25m Sport Pistol Junior  Results</t>
  </si>
  <si>
    <t>Ada Korkhin</t>
  </si>
  <si>
    <t>Katelyn Ableln</t>
  </si>
  <si>
    <t>Abbie Leverett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</si>
</sst>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Helvetica Neue"/>
    </font>
    <font>
      <sz val="12"/>
      <color rgb="FF000000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Protection="0">
      <alignment vertical="top" wrapText="1"/>
    </xf>
  </cellStyleXfs>
  <cellXfs count="10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49" fontId="5" fillId="0" borderId="0" xfId="0" applyNumberFormat="1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horizontal="centerContinuous"/>
    </xf>
    <xf numFmtId="0" fontId="5" fillId="0" borderId="0" xfId="0" applyNumberFormat="1" applyFont="1" applyBorder="1" applyAlignment="1">
      <alignment horizontal="center"/>
    </xf>
    <xf numFmtId="1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0" xfId="0" applyFont="1"/>
    <xf numFmtId="49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8" fillId="0" borderId="0" xfId="0" applyFont="1"/>
    <xf numFmtId="164" fontId="3" fillId="0" borderId="0" xfId="0" applyNumberFormat="1" applyFont="1" applyAlignment="1">
      <alignment horizontal="centerContinuous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1" fontId="9" fillId="0" borderId="0" xfId="0" applyNumberFormat="1" applyFont="1" applyAlignment="1">
      <alignment horizontal="center"/>
    </xf>
    <xf numFmtId="0" fontId="0" fillId="0" borderId="0" xfId="0"/>
    <xf numFmtId="164" fontId="6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Continuous"/>
    </xf>
    <xf numFmtId="2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0" fillId="0" borderId="0" xfId="0" applyFill="1"/>
    <xf numFmtId="0" fontId="1" fillId="0" borderId="0" xfId="0" applyFont="1" applyFill="1" applyAlignment="1">
      <alignment horizontal="centerContinuous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/>
    </xf>
    <xf numFmtId="1" fontId="5" fillId="0" borderId="0" xfId="1" applyNumberFormat="1" applyFont="1" applyFill="1" applyBorder="1" applyAlignment="1">
      <alignment vertical="center"/>
    </xf>
    <xf numFmtId="1" fontId="5" fillId="0" borderId="0" xfId="1" applyNumberFormat="1" applyFont="1" applyFill="1" applyBorder="1" applyAlignment="1">
      <alignment horizontal="center" vertical="center"/>
    </xf>
    <xf numFmtId="1" fontId="11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Continuous"/>
    </xf>
    <xf numFmtId="0" fontId="13" fillId="0" borderId="0" xfId="1" applyNumberFormat="1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0" fillId="0" borderId="0" xfId="0" applyFill="1" applyAlignment="1">
      <alignment horizontal="centerContinuous"/>
    </xf>
    <xf numFmtId="1" fontId="12" fillId="0" borderId="0" xfId="1" applyNumberFormat="1" applyFont="1" applyFill="1" applyBorder="1" applyAlignment="1">
      <alignment vertical="center"/>
    </xf>
    <xf numFmtId="164" fontId="0" fillId="0" borderId="0" xfId="0" applyNumberFormat="1"/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164" fontId="14" fillId="0" borderId="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9" fontId="5" fillId="0" borderId="0" xfId="1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Continuous" vertical="center"/>
    </xf>
    <xf numFmtId="0" fontId="3" fillId="0" borderId="0" xfId="0" applyFont="1" applyAlignment="1"/>
    <xf numFmtId="0" fontId="15" fillId="0" borderId="0" xfId="1" applyNumberFormat="1" applyFont="1" applyFill="1" applyBorder="1" applyAlignment="1"/>
    <xf numFmtId="0" fontId="15" fillId="0" borderId="0" xfId="1" applyFont="1" applyFill="1" applyBorder="1" applyAlignment="1">
      <alignment horizontal="center"/>
    </xf>
    <xf numFmtId="49" fontId="15" fillId="0" borderId="0" xfId="1" applyNumberFormat="1" applyFont="1" applyFill="1" applyBorder="1" applyAlignment="1"/>
    <xf numFmtId="49" fontId="15" fillId="0" borderId="0" xfId="1" applyNumberFormat="1" applyFont="1" applyFill="1" applyBorder="1" applyAlignment="1">
      <alignment horizontal="center"/>
    </xf>
    <xf numFmtId="0" fontId="15" fillId="0" borderId="0" xfId="1" applyNumberFormat="1" applyFont="1" applyFill="1" applyBorder="1" applyAlignment="1">
      <alignment horizontal="center"/>
    </xf>
    <xf numFmtId="0" fontId="15" fillId="0" borderId="0" xfId="1" applyFont="1" applyFill="1" applyBorder="1" applyAlignment="1"/>
    <xf numFmtId="0" fontId="5" fillId="0" borderId="0" xfId="1" applyFont="1" applyFill="1" applyBorder="1" applyAlignment="1">
      <alignment horizontal="center"/>
    </xf>
    <xf numFmtId="49" fontId="5" fillId="0" borderId="0" xfId="1" applyNumberFormat="1" applyFont="1" applyFill="1" applyBorder="1" applyAlignment="1"/>
    <xf numFmtId="1" fontId="5" fillId="0" borderId="0" xfId="1" applyNumberFormat="1" applyFont="1" applyFill="1" applyBorder="1" applyAlignment="1"/>
    <xf numFmtId="1" fontId="5" fillId="0" borderId="0" xfId="1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/>
    <xf numFmtId="0" fontId="5" fillId="0" borderId="0" xfId="1" applyFont="1" applyFill="1" applyBorder="1" applyAlignment="1"/>
    <xf numFmtId="1" fontId="11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16" fillId="0" borderId="0" xfId="1" applyFont="1" applyFill="1" applyBorder="1" applyAlignment="1"/>
    <xf numFmtId="1" fontId="16" fillId="0" borderId="0" xfId="1" applyNumberFormat="1" applyFont="1" applyFill="1" applyBorder="1" applyAlignment="1"/>
    <xf numFmtId="164" fontId="4" fillId="0" borderId="0" xfId="0" applyNumberFormat="1" applyFont="1"/>
    <xf numFmtId="0" fontId="2" fillId="0" borderId="0" xfId="0" applyFont="1" applyAlignment="1">
      <alignment horizontal="centerContinuous"/>
    </xf>
    <xf numFmtId="164" fontId="5" fillId="0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/>
    <xf numFmtId="0" fontId="14" fillId="0" borderId="0" xfId="1" applyNumberFormat="1" applyFont="1" applyFill="1" applyBorder="1" applyAlignment="1">
      <alignment horizontal="center" vertical="center"/>
    </xf>
    <xf numFmtId="0" fontId="15" fillId="0" borderId="0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</sheetPr>
  <dimension ref="A1:ED55"/>
  <sheetViews>
    <sheetView tabSelected="1" workbookViewId="0"/>
  </sheetViews>
  <sheetFormatPr defaultColWidth="8.26953125" defaultRowHeight="15.5"/>
  <cols>
    <col min="1" max="1" width="5.81640625" style="57" customWidth="1"/>
    <col min="2" max="2" width="6" style="57" bestFit="1" customWidth="1"/>
    <col min="3" max="3" width="9.7265625" style="55" bestFit="1" customWidth="1"/>
    <col min="4" max="4" width="20.54296875" style="55" customWidth="1"/>
    <col min="5" max="5" width="5" style="54" customWidth="1"/>
    <col min="6" max="6" width="7.1796875" style="54" customWidth="1"/>
    <col min="7" max="12" width="3.81640625" style="55" hidden="1" customWidth="1"/>
    <col min="13" max="13" width="6.81640625" style="55" customWidth="1"/>
    <col min="14" max="14" width="4.453125" style="55" hidden="1" customWidth="1"/>
    <col min="15" max="20" width="3.81640625" style="55" hidden="1" customWidth="1"/>
    <col min="21" max="21" width="7.453125" style="55" customWidth="1"/>
    <col min="22" max="22" width="4.453125" style="55" hidden="1" customWidth="1"/>
    <col min="23" max="23" width="8.453125" style="55" customWidth="1"/>
    <col min="24" max="24" width="5" style="55" hidden="1" customWidth="1"/>
    <col min="25" max="25" width="6.7265625" style="55" customWidth="1"/>
    <col min="26" max="26" width="4.81640625" style="55" bestFit="1" customWidth="1"/>
    <col min="27" max="27" width="8" style="55" bestFit="1" customWidth="1"/>
    <col min="28" max="28" width="4.453125" style="55" customWidth="1"/>
    <col min="29" max="100" width="8.26953125" style="55" customWidth="1"/>
    <col min="101" max="16384" width="8.26953125" style="56"/>
  </cols>
  <sheetData>
    <row r="1" spans="1:134" s="4" customFormat="1" ht="18">
      <c r="A1" s="15" t="s">
        <v>662</v>
      </c>
      <c r="B1" s="15"/>
      <c r="C1" s="15"/>
      <c r="D1" s="15"/>
      <c r="E1" s="15"/>
      <c r="F1" s="15"/>
      <c r="G1" s="15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</row>
    <row r="2" spans="1:134" s="4" customFormat="1" ht="18">
      <c r="A2" s="15" t="s">
        <v>715</v>
      </c>
      <c r="B2" s="15"/>
      <c r="C2" s="15"/>
      <c r="D2" s="15"/>
      <c r="E2" s="15"/>
      <c r="F2" s="15"/>
      <c r="G2" s="15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134" s="4" customFormat="1" ht="18">
      <c r="A3" s="15" t="s">
        <v>667</v>
      </c>
      <c r="B3" s="15"/>
      <c r="C3" s="15"/>
      <c r="D3" s="15"/>
      <c r="E3" s="15"/>
      <c r="F3" s="15"/>
      <c r="G3" s="15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1:134" s="44" customFormat="1" ht="18">
      <c r="A4" s="15"/>
      <c r="B4" s="33"/>
      <c r="C4" s="76"/>
      <c r="D4" s="15"/>
      <c r="F4" s="15"/>
      <c r="AA4" s="35"/>
    </row>
    <row r="5" spans="1:134" s="2" customFormat="1" ht="18">
      <c r="A5" s="1" t="s">
        <v>0</v>
      </c>
      <c r="B5" s="1"/>
      <c r="C5" s="1"/>
      <c r="D5" s="1"/>
      <c r="E5" s="1" t="s">
        <v>656</v>
      </c>
      <c r="F5" s="1"/>
      <c r="AA5" s="1">
        <v>1157</v>
      </c>
    </row>
    <row r="6" spans="1:134" s="2" customFormat="1" ht="18">
      <c r="A6" s="1" t="s">
        <v>1</v>
      </c>
      <c r="B6" s="1"/>
      <c r="C6" s="1"/>
      <c r="D6" s="1"/>
      <c r="E6" s="1" t="s">
        <v>655</v>
      </c>
      <c r="F6" s="1"/>
      <c r="AA6" s="1">
        <v>1157</v>
      </c>
    </row>
    <row r="7" spans="1:134" s="2" customFormat="1" ht="18">
      <c r="A7" s="1" t="s">
        <v>2</v>
      </c>
      <c r="B7" s="1"/>
      <c r="C7" s="1"/>
      <c r="D7" s="1"/>
      <c r="E7" s="1" t="s">
        <v>657</v>
      </c>
      <c r="F7" s="1"/>
      <c r="AA7" s="1">
        <v>1149</v>
      </c>
    </row>
    <row r="8" spans="1:134" s="2" customFormat="1" ht="18">
      <c r="A8" s="1"/>
      <c r="B8" s="1"/>
      <c r="C8" s="1"/>
      <c r="D8" s="1"/>
      <c r="E8" s="1"/>
      <c r="F8" s="1"/>
      <c r="AA8" s="1"/>
    </row>
    <row r="9" spans="1:134" s="2" customFormat="1" ht="18">
      <c r="A9" s="1" t="s">
        <v>725</v>
      </c>
      <c r="B9" s="1"/>
      <c r="C9" s="1"/>
      <c r="D9" s="1"/>
      <c r="E9" s="1" t="s">
        <v>765</v>
      </c>
      <c r="F9" s="1"/>
      <c r="AA9" s="1">
        <v>1094</v>
      </c>
    </row>
    <row r="10" spans="1:134" s="2" customFormat="1" ht="18">
      <c r="AA10" s="1"/>
    </row>
    <row r="11" spans="1:134" s="3" customFormat="1" ht="18">
      <c r="A11" s="3" t="s">
        <v>15</v>
      </c>
      <c r="B11" s="3" t="s">
        <v>16</v>
      </c>
      <c r="C11" s="1" t="s">
        <v>17</v>
      </c>
      <c r="D11" s="1" t="s">
        <v>18</v>
      </c>
      <c r="E11" s="3" t="s">
        <v>19</v>
      </c>
      <c r="F11" s="3" t="s">
        <v>20</v>
      </c>
      <c r="G11" s="3">
        <v>1</v>
      </c>
      <c r="H11" s="3">
        <v>2</v>
      </c>
      <c r="I11" s="3">
        <v>3</v>
      </c>
      <c r="J11" s="3">
        <v>4</v>
      </c>
      <c r="K11" s="3">
        <v>5</v>
      </c>
      <c r="L11" s="3">
        <v>6</v>
      </c>
      <c r="M11" s="3" t="s">
        <v>21</v>
      </c>
      <c r="N11" s="3" t="s">
        <v>459</v>
      </c>
      <c r="O11" s="3">
        <v>1</v>
      </c>
      <c r="P11" s="3">
        <v>2</v>
      </c>
      <c r="Q11" s="3">
        <v>3</v>
      </c>
      <c r="R11" s="3">
        <v>4</v>
      </c>
      <c r="S11" s="3">
        <v>5</v>
      </c>
      <c r="T11" s="3">
        <v>6</v>
      </c>
      <c r="U11" s="3" t="s">
        <v>22</v>
      </c>
      <c r="V11" s="3" t="s">
        <v>457</v>
      </c>
      <c r="W11" s="3" t="s">
        <v>23</v>
      </c>
      <c r="X11" s="3" t="s">
        <v>458</v>
      </c>
      <c r="Y11" s="3" t="s">
        <v>24</v>
      </c>
      <c r="Z11" s="3" t="s">
        <v>25</v>
      </c>
      <c r="AA11" s="3" t="s">
        <v>26</v>
      </c>
      <c r="AB11" s="3" t="s">
        <v>724</v>
      </c>
    </row>
    <row r="12" spans="1:134" s="55" customFormat="1">
      <c r="A12" s="54">
        <v>1</v>
      </c>
      <c r="B12" s="57">
        <v>322</v>
      </c>
      <c r="C12" s="58" t="s">
        <v>529</v>
      </c>
      <c r="D12" s="59" t="s">
        <v>530</v>
      </c>
      <c r="E12" s="60"/>
      <c r="F12" s="54" t="s">
        <v>38</v>
      </c>
      <c r="G12" s="54">
        <v>94</v>
      </c>
      <c r="H12" s="54">
        <v>95</v>
      </c>
      <c r="I12" s="54">
        <v>99</v>
      </c>
      <c r="J12" s="54">
        <v>92</v>
      </c>
      <c r="K12" s="54">
        <v>99</v>
      </c>
      <c r="L12" s="54">
        <v>94</v>
      </c>
      <c r="M12" s="54">
        <f t="shared" ref="M12:M29" si="0">SUM(G12:L12)</f>
        <v>573</v>
      </c>
      <c r="N12" s="54">
        <v>17</v>
      </c>
      <c r="O12" s="54">
        <v>95</v>
      </c>
      <c r="P12" s="54">
        <v>95</v>
      </c>
      <c r="Q12" s="54">
        <v>95</v>
      </c>
      <c r="R12" s="54">
        <v>97</v>
      </c>
      <c r="S12" s="54">
        <v>95</v>
      </c>
      <c r="T12" s="54">
        <v>99</v>
      </c>
      <c r="U12" s="54">
        <f t="shared" ref="U12:U29" si="1">SUM(O12:T12)</f>
        <v>576</v>
      </c>
      <c r="V12" s="54">
        <v>19</v>
      </c>
      <c r="W12" s="54">
        <f t="shared" ref="W12:W29" si="2">U12+M12</f>
        <v>1149</v>
      </c>
      <c r="X12" s="54">
        <f t="shared" ref="X12:X29" si="3">V12+N12</f>
        <v>36</v>
      </c>
      <c r="Y12" s="54">
        <v>30</v>
      </c>
      <c r="Z12" s="54">
        <v>8</v>
      </c>
      <c r="AA12" s="54">
        <f t="shared" ref="AA12:AA19" si="4">SUM(W12+Z12)</f>
        <v>1157</v>
      </c>
      <c r="AB12" s="54">
        <v>3</v>
      </c>
      <c r="AC12" s="54"/>
      <c r="AD12" s="54"/>
      <c r="AE12" s="54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</row>
    <row r="13" spans="1:134" s="55" customFormat="1">
      <c r="A13" s="54">
        <v>2</v>
      </c>
      <c r="B13" s="57">
        <v>227</v>
      </c>
      <c r="C13" s="58" t="s">
        <v>540</v>
      </c>
      <c r="D13" s="59" t="s">
        <v>541</v>
      </c>
      <c r="E13" s="60"/>
      <c r="F13" s="54"/>
      <c r="G13" s="54">
        <v>95</v>
      </c>
      <c r="H13" s="54">
        <v>97</v>
      </c>
      <c r="I13" s="54">
        <v>96</v>
      </c>
      <c r="J13" s="54">
        <v>98</v>
      </c>
      <c r="K13" s="54">
        <v>98</v>
      </c>
      <c r="L13" s="54">
        <v>92</v>
      </c>
      <c r="M13" s="54">
        <f t="shared" si="0"/>
        <v>576</v>
      </c>
      <c r="N13" s="54">
        <v>13</v>
      </c>
      <c r="O13" s="54">
        <v>96</v>
      </c>
      <c r="P13" s="54">
        <v>92</v>
      </c>
      <c r="Q13" s="54">
        <v>95</v>
      </c>
      <c r="R13" s="54">
        <v>99</v>
      </c>
      <c r="S13" s="54">
        <v>98</v>
      </c>
      <c r="T13" s="54">
        <v>97</v>
      </c>
      <c r="U13" s="54">
        <f t="shared" si="1"/>
        <v>577</v>
      </c>
      <c r="V13" s="54">
        <v>10</v>
      </c>
      <c r="W13" s="54">
        <f t="shared" si="2"/>
        <v>1153</v>
      </c>
      <c r="X13" s="54">
        <f t="shared" si="3"/>
        <v>23</v>
      </c>
      <c r="Y13" s="54">
        <v>14</v>
      </c>
      <c r="Z13" s="54">
        <v>4</v>
      </c>
      <c r="AA13" s="54">
        <f t="shared" si="4"/>
        <v>1157</v>
      </c>
      <c r="AB13" s="54">
        <v>1</v>
      </c>
      <c r="AC13" s="54"/>
      <c r="AD13" s="54"/>
      <c r="AE13" s="54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</row>
    <row r="14" spans="1:134" s="55" customFormat="1">
      <c r="A14" s="54">
        <v>3</v>
      </c>
      <c r="B14" s="57">
        <v>357</v>
      </c>
      <c r="C14" s="55" t="s">
        <v>58</v>
      </c>
      <c r="D14" s="59" t="s">
        <v>554</v>
      </c>
      <c r="E14" s="54" t="s">
        <v>44</v>
      </c>
      <c r="F14" s="54"/>
      <c r="G14" s="54">
        <v>98</v>
      </c>
      <c r="H14" s="54">
        <v>93</v>
      </c>
      <c r="I14" s="54">
        <v>97</v>
      </c>
      <c r="J14" s="54">
        <v>94</v>
      </c>
      <c r="K14" s="54">
        <v>97</v>
      </c>
      <c r="L14" s="54">
        <v>92</v>
      </c>
      <c r="M14" s="54">
        <f t="shared" si="0"/>
        <v>571</v>
      </c>
      <c r="N14" s="54">
        <v>11</v>
      </c>
      <c r="O14" s="54">
        <v>93</v>
      </c>
      <c r="P14" s="54">
        <v>93</v>
      </c>
      <c r="Q14" s="54">
        <v>95</v>
      </c>
      <c r="R14" s="54">
        <v>95</v>
      </c>
      <c r="S14" s="54">
        <v>98</v>
      </c>
      <c r="T14" s="54">
        <v>97</v>
      </c>
      <c r="U14" s="54">
        <f t="shared" si="1"/>
        <v>571</v>
      </c>
      <c r="V14" s="54">
        <v>12</v>
      </c>
      <c r="W14" s="54">
        <f t="shared" si="2"/>
        <v>1142</v>
      </c>
      <c r="X14" s="54">
        <f t="shared" si="3"/>
        <v>23</v>
      </c>
      <c r="Y14" s="54">
        <v>26</v>
      </c>
      <c r="Z14" s="54">
        <v>7</v>
      </c>
      <c r="AA14" s="54">
        <f t="shared" si="4"/>
        <v>1149</v>
      </c>
      <c r="AB14" s="54"/>
      <c r="AC14" s="54"/>
      <c r="AD14" s="54"/>
      <c r="AE14" s="54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</row>
    <row r="15" spans="1:134" s="55" customFormat="1">
      <c r="A15" s="54">
        <v>4</v>
      </c>
      <c r="B15" s="57">
        <v>300</v>
      </c>
      <c r="C15" s="58" t="s">
        <v>711</v>
      </c>
      <c r="D15" s="59" t="s">
        <v>710</v>
      </c>
      <c r="E15" s="60" t="s">
        <v>244</v>
      </c>
      <c r="F15" s="54" t="s">
        <v>38</v>
      </c>
      <c r="G15" s="54">
        <v>94</v>
      </c>
      <c r="H15" s="54">
        <v>94</v>
      </c>
      <c r="I15" s="54">
        <v>93</v>
      </c>
      <c r="J15" s="54">
        <v>97</v>
      </c>
      <c r="K15" s="54">
        <v>95</v>
      </c>
      <c r="L15" s="54">
        <v>93</v>
      </c>
      <c r="M15" s="54">
        <f t="shared" si="0"/>
        <v>566</v>
      </c>
      <c r="N15" s="54">
        <v>8</v>
      </c>
      <c r="O15" s="54">
        <v>97</v>
      </c>
      <c r="P15" s="54">
        <v>92</v>
      </c>
      <c r="Q15" s="54">
        <v>95</v>
      </c>
      <c r="R15" s="54">
        <v>96</v>
      </c>
      <c r="S15" s="54">
        <v>95</v>
      </c>
      <c r="T15" s="54">
        <v>96</v>
      </c>
      <c r="U15" s="54">
        <f t="shared" si="1"/>
        <v>571</v>
      </c>
      <c r="V15" s="54">
        <v>18</v>
      </c>
      <c r="W15" s="54">
        <f t="shared" si="2"/>
        <v>1137</v>
      </c>
      <c r="X15" s="54">
        <f t="shared" si="3"/>
        <v>26</v>
      </c>
      <c r="Y15" s="54">
        <v>18</v>
      </c>
      <c r="Z15" s="54">
        <v>5</v>
      </c>
      <c r="AA15" s="54">
        <f t="shared" si="4"/>
        <v>1142</v>
      </c>
      <c r="AB15" s="54"/>
      <c r="AC15" s="54"/>
      <c r="AD15" s="54"/>
      <c r="AE15" s="54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</row>
    <row r="16" spans="1:134" s="55" customFormat="1">
      <c r="A16" s="54">
        <v>5</v>
      </c>
      <c r="B16" s="57">
        <v>101</v>
      </c>
      <c r="C16" s="58" t="s">
        <v>527</v>
      </c>
      <c r="D16" s="59" t="s">
        <v>528</v>
      </c>
      <c r="E16" s="60" t="s">
        <v>44</v>
      </c>
      <c r="F16" s="54" t="s">
        <v>38</v>
      </c>
      <c r="G16" s="54">
        <v>92</v>
      </c>
      <c r="H16" s="54">
        <v>90</v>
      </c>
      <c r="I16" s="54">
        <v>93</v>
      </c>
      <c r="J16" s="54">
        <v>97</v>
      </c>
      <c r="K16" s="54">
        <v>99</v>
      </c>
      <c r="L16" s="54">
        <v>95</v>
      </c>
      <c r="M16" s="54">
        <f t="shared" si="0"/>
        <v>566</v>
      </c>
      <c r="N16" s="54">
        <v>14</v>
      </c>
      <c r="O16" s="54">
        <v>93</v>
      </c>
      <c r="P16" s="54">
        <v>94</v>
      </c>
      <c r="Q16" s="54">
        <v>94</v>
      </c>
      <c r="R16" s="54">
        <v>96</v>
      </c>
      <c r="S16" s="54">
        <v>94</v>
      </c>
      <c r="T16" s="54">
        <v>95</v>
      </c>
      <c r="U16" s="54">
        <f t="shared" si="1"/>
        <v>566</v>
      </c>
      <c r="V16" s="54">
        <v>15</v>
      </c>
      <c r="W16" s="54">
        <f t="shared" si="2"/>
        <v>1132</v>
      </c>
      <c r="X16" s="54">
        <f t="shared" si="3"/>
        <v>29</v>
      </c>
      <c r="Y16" s="54">
        <v>21</v>
      </c>
      <c r="Z16" s="54">
        <v>6</v>
      </c>
      <c r="AA16" s="54">
        <f t="shared" si="4"/>
        <v>1138</v>
      </c>
      <c r="AB16" s="54"/>
      <c r="AC16" s="54"/>
      <c r="AD16" s="54"/>
      <c r="AE16" s="54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</row>
    <row r="17" spans="1:134" s="55" customFormat="1">
      <c r="A17" s="54">
        <v>6</v>
      </c>
      <c r="B17" s="57">
        <v>380</v>
      </c>
      <c r="C17" s="55" t="s">
        <v>559</v>
      </c>
      <c r="D17" s="59" t="s">
        <v>560</v>
      </c>
      <c r="E17" s="54"/>
      <c r="F17" s="54" t="s">
        <v>38</v>
      </c>
      <c r="G17" s="54">
        <v>92</v>
      </c>
      <c r="H17" s="54">
        <v>95</v>
      </c>
      <c r="I17" s="54">
        <v>96</v>
      </c>
      <c r="J17" s="54">
        <v>92</v>
      </c>
      <c r="K17" s="54">
        <v>95</v>
      </c>
      <c r="L17" s="54">
        <v>95</v>
      </c>
      <c r="M17" s="54">
        <f t="shared" si="0"/>
        <v>565</v>
      </c>
      <c r="N17" s="54">
        <v>11</v>
      </c>
      <c r="O17" s="54">
        <v>92</v>
      </c>
      <c r="P17" s="54">
        <v>96</v>
      </c>
      <c r="Q17" s="54">
        <v>94</v>
      </c>
      <c r="R17" s="54">
        <v>95</v>
      </c>
      <c r="S17" s="54">
        <v>96</v>
      </c>
      <c r="T17" s="54">
        <v>95</v>
      </c>
      <c r="U17" s="54">
        <f t="shared" si="1"/>
        <v>568</v>
      </c>
      <c r="V17" s="54">
        <v>11</v>
      </c>
      <c r="W17" s="54">
        <f t="shared" si="2"/>
        <v>1133</v>
      </c>
      <c r="X17" s="54">
        <f t="shared" si="3"/>
        <v>22</v>
      </c>
      <c r="Y17" s="54">
        <v>12</v>
      </c>
      <c r="Z17" s="54">
        <v>3</v>
      </c>
      <c r="AA17" s="54">
        <f t="shared" si="4"/>
        <v>1136</v>
      </c>
      <c r="AB17" s="54"/>
      <c r="AC17" s="54"/>
      <c r="AD17" s="54"/>
      <c r="AE17" s="54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</row>
    <row r="18" spans="1:134" s="55" customFormat="1">
      <c r="A18" s="54">
        <v>7</v>
      </c>
      <c r="B18" s="57">
        <v>233</v>
      </c>
      <c r="C18" s="58" t="s">
        <v>531</v>
      </c>
      <c r="D18" s="59" t="s">
        <v>256</v>
      </c>
      <c r="E18" s="60" t="s">
        <v>44</v>
      </c>
      <c r="F18" s="54" t="s">
        <v>39</v>
      </c>
      <c r="G18" s="54">
        <v>93</v>
      </c>
      <c r="H18" s="54">
        <v>96</v>
      </c>
      <c r="I18" s="54">
        <v>95</v>
      </c>
      <c r="J18" s="54">
        <v>93</v>
      </c>
      <c r="K18" s="54">
        <v>98</v>
      </c>
      <c r="L18" s="54">
        <v>95</v>
      </c>
      <c r="M18" s="54">
        <f t="shared" si="0"/>
        <v>570</v>
      </c>
      <c r="N18" s="54">
        <v>14</v>
      </c>
      <c r="O18" s="54">
        <v>90</v>
      </c>
      <c r="P18" s="54">
        <v>93</v>
      </c>
      <c r="Q18" s="54">
        <v>93</v>
      </c>
      <c r="R18" s="54">
        <v>99</v>
      </c>
      <c r="S18" s="54">
        <v>93</v>
      </c>
      <c r="T18" s="54">
        <v>93</v>
      </c>
      <c r="U18" s="54">
        <f t="shared" si="1"/>
        <v>561</v>
      </c>
      <c r="V18" s="54">
        <v>16</v>
      </c>
      <c r="W18" s="54">
        <f t="shared" si="2"/>
        <v>1131</v>
      </c>
      <c r="X18" s="54">
        <f t="shared" si="3"/>
        <v>30</v>
      </c>
      <c r="Y18" s="54" t="s">
        <v>651</v>
      </c>
      <c r="Z18" s="54">
        <v>1</v>
      </c>
      <c r="AA18" s="54">
        <f t="shared" si="4"/>
        <v>1132</v>
      </c>
      <c r="AB18" s="54"/>
      <c r="AC18" s="54"/>
      <c r="AD18" s="54"/>
      <c r="AE18" s="54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</row>
    <row r="19" spans="1:134" s="55" customFormat="1">
      <c r="A19" s="54">
        <v>8</v>
      </c>
      <c r="B19" s="57">
        <v>180</v>
      </c>
      <c r="C19" s="58" t="s">
        <v>536</v>
      </c>
      <c r="D19" s="59" t="s">
        <v>537</v>
      </c>
      <c r="E19" s="60" t="s">
        <v>33</v>
      </c>
      <c r="F19" s="54"/>
      <c r="G19" s="54">
        <v>93</v>
      </c>
      <c r="H19" s="54">
        <v>93</v>
      </c>
      <c r="I19" s="54">
        <v>95</v>
      </c>
      <c r="J19" s="54">
        <v>96</v>
      </c>
      <c r="K19" s="54">
        <v>93</v>
      </c>
      <c r="L19" s="54">
        <v>92</v>
      </c>
      <c r="M19" s="54">
        <f t="shared" si="0"/>
        <v>562</v>
      </c>
      <c r="N19" s="54">
        <v>12</v>
      </c>
      <c r="O19" s="54">
        <v>93</v>
      </c>
      <c r="P19" s="54">
        <v>96</v>
      </c>
      <c r="Q19" s="54">
        <v>92</v>
      </c>
      <c r="R19" s="54">
        <v>94</v>
      </c>
      <c r="S19" s="54">
        <v>90</v>
      </c>
      <c r="T19" s="54">
        <v>93</v>
      </c>
      <c r="U19" s="54">
        <f t="shared" si="1"/>
        <v>558</v>
      </c>
      <c r="V19" s="54">
        <v>10</v>
      </c>
      <c r="W19" s="54">
        <f t="shared" si="2"/>
        <v>1120</v>
      </c>
      <c r="X19" s="54">
        <f t="shared" si="3"/>
        <v>22</v>
      </c>
      <c r="Y19" s="54">
        <v>10</v>
      </c>
      <c r="Z19" s="54">
        <v>2</v>
      </c>
      <c r="AA19" s="54">
        <f t="shared" si="4"/>
        <v>1122</v>
      </c>
      <c r="AB19" s="54"/>
      <c r="AC19" s="54"/>
      <c r="AD19" s="54"/>
      <c r="AE19" s="54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</row>
    <row r="20" spans="1:134" s="55" customFormat="1">
      <c r="A20" s="54">
        <v>9</v>
      </c>
      <c r="B20" s="57">
        <v>320</v>
      </c>
      <c r="C20" s="58" t="s">
        <v>550</v>
      </c>
      <c r="D20" s="59" t="s">
        <v>551</v>
      </c>
      <c r="E20" s="60" t="s">
        <v>44</v>
      </c>
      <c r="F20" s="54"/>
      <c r="G20" s="54">
        <v>93</v>
      </c>
      <c r="H20" s="54">
        <v>92</v>
      </c>
      <c r="I20" s="54">
        <v>97</v>
      </c>
      <c r="J20" s="54">
        <v>93</v>
      </c>
      <c r="K20" s="54">
        <v>92</v>
      </c>
      <c r="L20" s="54">
        <v>91</v>
      </c>
      <c r="M20" s="54">
        <f t="shared" si="0"/>
        <v>558</v>
      </c>
      <c r="N20" s="54">
        <v>11</v>
      </c>
      <c r="O20" s="54">
        <v>94</v>
      </c>
      <c r="P20" s="54">
        <v>96</v>
      </c>
      <c r="Q20" s="54">
        <v>92</v>
      </c>
      <c r="R20" s="54">
        <v>96</v>
      </c>
      <c r="S20" s="54">
        <v>91</v>
      </c>
      <c r="T20" s="54">
        <v>91</v>
      </c>
      <c r="U20" s="54">
        <f t="shared" si="1"/>
        <v>560</v>
      </c>
      <c r="V20" s="54">
        <v>8</v>
      </c>
      <c r="W20" s="54">
        <f t="shared" si="2"/>
        <v>1118</v>
      </c>
      <c r="X20" s="54">
        <f t="shared" si="3"/>
        <v>19</v>
      </c>
      <c r="Y20" s="54"/>
      <c r="Z20" s="54"/>
      <c r="AA20" s="54"/>
      <c r="AB20" s="54"/>
      <c r="AC20" s="54"/>
      <c r="AD20" s="54"/>
      <c r="AE20" s="54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</row>
    <row r="21" spans="1:134" s="55" customFormat="1">
      <c r="A21" s="54">
        <v>10</v>
      </c>
      <c r="B21" s="57">
        <v>257</v>
      </c>
      <c r="C21" s="58" t="s">
        <v>709</v>
      </c>
      <c r="D21" s="59" t="s">
        <v>708</v>
      </c>
      <c r="E21" s="60" t="s">
        <v>244</v>
      </c>
      <c r="F21" s="54"/>
      <c r="G21" s="54">
        <v>90</v>
      </c>
      <c r="H21" s="54">
        <v>92</v>
      </c>
      <c r="I21" s="54">
        <v>94</v>
      </c>
      <c r="J21" s="54">
        <v>96</v>
      </c>
      <c r="K21" s="54">
        <v>87</v>
      </c>
      <c r="L21" s="54">
        <v>94</v>
      </c>
      <c r="M21" s="54">
        <f t="shared" si="0"/>
        <v>553</v>
      </c>
      <c r="N21" s="54">
        <v>10</v>
      </c>
      <c r="O21" s="54">
        <v>93</v>
      </c>
      <c r="P21" s="54">
        <v>93</v>
      </c>
      <c r="Q21" s="54">
        <v>92</v>
      </c>
      <c r="R21" s="54">
        <v>95</v>
      </c>
      <c r="S21" s="54">
        <v>91</v>
      </c>
      <c r="T21" s="54">
        <v>93</v>
      </c>
      <c r="U21" s="54">
        <f t="shared" si="1"/>
        <v>557</v>
      </c>
      <c r="V21" s="54">
        <v>11</v>
      </c>
      <c r="W21" s="54">
        <f t="shared" si="2"/>
        <v>1110</v>
      </c>
      <c r="X21" s="54">
        <f t="shared" si="3"/>
        <v>21</v>
      </c>
      <c r="Y21" s="54"/>
      <c r="Z21" s="54"/>
      <c r="AA21" s="54"/>
      <c r="AB21" s="54"/>
      <c r="AC21" s="54"/>
      <c r="AD21" s="54"/>
      <c r="AE21" s="54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</row>
    <row r="22" spans="1:134" s="55" customFormat="1">
      <c r="A22" s="54">
        <v>11</v>
      </c>
      <c r="B22" s="57">
        <v>278</v>
      </c>
      <c r="C22" s="58" t="s">
        <v>544</v>
      </c>
      <c r="D22" s="59" t="s">
        <v>545</v>
      </c>
      <c r="E22" s="60"/>
      <c r="F22" s="54"/>
      <c r="G22" s="54">
        <v>91</v>
      </c>
      <c r="H22" s="54">
        <v>97</v>
      </c>
      <c r="I22" s="54">
        <v>89</v>
      </c>
      <c r="J22" s="54">
        <v>92</v>
      </c>
      <c r="K22" s="54">
        <v>79</v>
      </c>
      <c r="L22" s="54">
        <v>87</v>
      </c>
      <c r="M22" s="54">
        <f t="shared" si="0"/>
        <v>535</v>
      </c>
      <c r="N22" s="54">
        <v>8</v>
      </c>
      <c r="O22" s="54">
        <v>98</v>
      </c>
      <c r="P22" s="54">
        <v>96</v>
      </c>
      <c r="Q22" s="54">
        <v>94</v>
      </c>
      <c r="R22" s="54">
        <v>94</v>
      </c>
      <c r="S22" s="54">
        <v>93</v>
      </c>
      <c r="T22" s="54">
        <v>95</v>
      </c>
      <c r="U22" s="54">
        <f t="shared" si="1"/>
        <v>570</v>
      </c>
      <c r="V22" s="54">
        <v>14</v>
      </c>
      <c r="W22" s="54">
        <f t="shared" si="2"/>
        <v>1105</v>
      </c>
      <c r="X22" s="54">
        <f t="shared" si="3"/>
        <v>22</v>
      </c>
      <c r="Y22" s="54"/>
      <c r="Z22" s="54"/>
      <c r="AA22" s="54"/>
      <c r="AB22" s="54"/>
      <c r="AC22" s="54"/>
      <c r="AD22" s="54"/>
      <c r="AE22" s="54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</row>
    <row r="23" spans="1:134" s="55" customFormat="1">
      <c r="A23" s="54">
        <v>12</v>
      </c>
      <c r="B23" s="57">
        <v>222</v>
      </c>
      <c r="C23" s="58" t="s">
        <v>538</v>
      </c>
      <c r="D23" s="59" t="s">
        <v>539</v>
      </c>
      <c r="E23" s="60" t="s">
        <v>67</v>
      </c>
      <c r="F23" s="54" t="s">
        <v>39</v>
      </c>
      <c r="G23" s="54">
        <v>92</v>
      </c>
      <c r="H23" s="54">
        <v>87</v>
      </c>
      <c r="I23" s="54">
        <v>92</v>
      </c>
      <c r="J23" s="54">
        <v>89</v>
      </c>
      <c r="K23" s="54">
        <v>91</v>
      </c>
      <c r="L23" s="54">
        <v>94</v>
      </c>
      <c r="M23" s="54">
        <f t="shared" si="0"/>
        <v>545</v>
      </c>
      <c r="N23" s="54">
        <v>7</v>
      </c>
      <c r="O23" s="54">
        <v>95</v>
      </c>
      <c r="P23" s="54">
        <v>93</v>
      </c>
      <c r="Q23" s="54">
        <v>93</v>
      </c>
      <c r="R23" s="54">
        <v>88</v>
      </c>
      <c r="S23" s="54">
        <v>87</v>
      </c>
      <c r="T23" s="54">
        <v>93</v>
      </c>
      <c r="U23" s="54">
        <f t="shared" si="1"/>
        <v>549</v>
      </c>
      <c r="V23" s="54">
        <v>7</v>
      </c>
      <c r="W23" s="54">
        <f t="shared" si="2"/>
        <v>1094</v>
      </c>
      <c r="X23" s="54">
        <f t="shared" si="3"/>
        <v>14</v>
      </c>
      <c r="Y23" s="54"/>
      <c r="Z23" s="54"/>
      <c r="AA23" s="54"/>
      <c r="AB23" s="54"/>
      <c r="AC23" s="54"/>
      <c r="AD23" s="54"/>
      <c r="AE23" s="54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</row>
    <row r="24" spans="1:134" s="55" customFormat="1">
      <c r="A24" s="54">
        <v>13</v>
      </c>
      <c r="B24" s="57">
        <v>359</v>
      </c>
      <c r="C24" s="55" t="s">
        <v>556</v>
      </c>
      <c r="D24" s="59" t="s">
        <v>269</v>
      </c>
      <c r="E24" s="54" t="s">
        <v>67</v>
      </c>
      <c r="F24" s="54"/>
      <c r="G24" s="54">
        <v>93</v>
      </c>
      <c r="H24" s="54">
        <v>89</v>
      </c>
      <c r="I24" s="54">
        <v>93</v>
      </c>
      <c r="J24" s="54">
        <v>80</v>
      </c>
      <c r="K24" s="54">
        <v>84</v>
      </c>
      <c r="L24" s="54">
        <v>88</v>
      </c>
      <c r="M24" s="54">
        <f t="shared" si="0"/>
        <v>527</v>
      </c>
      <c r="N24" s="54">
        <v>7</v>
      </c>
      <c r="O24" s="54">
        <v>89</v>
      </c>
      <c r="P24" s="54">
        <v>90</v>
      </c>
      <c r="Q24" s="54">
        <v>88</v>
      </c>
      <c r="R24" s="54">
        <v>91</v>
      </c>
      <c r="S24" s="54">
        <v>96</v>
      </c>
      <c r="T24" s="54">
        <v>95</v>
      </c>
      <c r="U24" s="54">
        <f t="shared" si="1"/>
        <v>549</v>
      </c>
      <c r="V24" s="54">
        <v>8</v>
      </c>
      <c r="W24" s="54">
        <f t="shared" si="2"/>
        <v>1076</v>
      </c>
      <c r="X24" s="54">
        <f t="shared" si="3"/>
        <v>15</v>
      </c>
      <c r="Y24" s="54"/>
      <c r="Z24" s="54"/>
      <c r="AA24" s="54"/>
      <c r="AB24" s="54"/>
      <c r="AC24" s="54"/>
      <c r="AD24" s="54"/>
      <c r="AE24" s="54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</row>
    <row r="25" spans="1:134" s="55" customFormat="1">
      <c r="A25" s="54">
        <v>14</v>
      </c>
      <c r="B25" s="57">
        <v>319</v>
      </c>
      <c r="C25" s="58" t="s">
        <v>646</v>
      </c>
      <c r="D25" s="59" t="s">
        <v>549</v>
      </c>
      <c r="E25" s="60" t="s">
        <v>33</v>
      </c>
      <c r="F25" s="54"/>
      <c r="G25" s="54">
        <v>81</v>
      </c>
      <c r="H25" s="54">
        <v>88</v>
      </c>
      <c r="I25" s="54">
        <v>92</v>
      </c>
      <c r="J25" s="54">
        <v>94</v>
      </c>
      <c r="K25" s="54">
        <v>94</v>
      </c>
      <c r="L25" s="54">
        <v>92</v>
      </c>
      <c r="M25" s="54">
        <f t="shared" si="0"/>
        <v>541</v>
      </c>
      <c r="N25" s="54">
        <v>7</v>
      </c>
      <c r="O25" s="54">
        <v>88</v>
      </c>
      <c r="P25" s="54">
        <v>85</v>
      </c>
      <c r="Q25" s="54">
        <v>90</v>
      </c>
      <c r="R25" s="54">
        <v>85</v>
      </c>
      <c r="S25" s="54">
        <v>76</v>
      </c>
      <c r="T25" s="54">
        <v>91</v>
      </c>
      <c r="U25" s="54">
        <f t="shared" si="1"/>
        <v>515</v>
      </c>
      <c r="V25" s="54">
        <v>6</v>
      </c>
      <c r="W25" s="54">
        <f t="shared" si="2"/>
        <v>1056</v>
      </c>
      <c r="X25" s="54">
        <f t="shared" si="3"/>
        <v>13</v>
      </c>
      <c r="Y25" s="54"/>
      <c r="Z25" s="54"/>
      <c r="AA25" s="54"/>
      <c r="AB25" s="54"/>
      <c r="AC25" s="54"/>
      <c r="AD25" s="54"/>
      <c r="AE25" s="54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</row>
    <row r="26" spans="1:134" s="55" customFormat="1">
      <c r="A26" s="54">
        <v>15</v>
      </c>
      <c r="B26" s="57">
        <v>358</v>
      </c>
      <c r="C26" s="55" t="s">
        <v>555</v>
      </c>
      <c r="D26" s="59" t="s">
        <v>269</v>
      </c>
      <c r="E26" s="54" t="s">
        <v>67</v>
      </c>
      <c r="F26" s="54"/>
      <c r="G26" s="54">
        <v>88</v>
      </c>
      <c r="H26" s="54">
        <v>89</v>
      </c>
      <c r="I26" s="54">
        <v>89</v>
      </c>
      <c r="J26" s="54">
        <v>87</v>
      </c>
      <c r="K26" s="54">
        <v>86</v>
      </c>
      <c r="L26" s="54">
        <v>90</v>
      </c>
      <c r="M26" s="54">
        <f t="shared" si="0"/>
        <v>529</v>
      </c>
      <c r="N26" s="54">
        <v>4</v>
      </c>
      <c r="O26" s="54">
        <v>89</v>
      </c>
      <c r="P26" s="54">
        <v>88</v>
      </c>
      <c r="Q26" s="54">
        <v>84</v>
      </c>
      <c r="R26" s="54">
        <v>85</v>
      </c>
      <c r="S26" s="54">
        <v>87</v>
      </c>
      <c r="T26" s="54">
        <v>87</v>
      </c>
      <c r="U26" s="54">
        <f t="shared" si="1"/>
        <v>520</v>
      </c>
      <c r="V26" s="54">
        <v>5</v>
      </c>
      <c r="W26" s="54">
        <f t="shared" si="2"/>
        <v>1049</v>
      </c>
      <c r="X26" s="54">
        <f t="shared" si="3"/>
        <v>9</v>
      </c>
      <c r="Y26" s="54"/>
      <c r="Z26" s="54"/>
      <c r="AA26" s="54"/>
      <c r="AB26" s="54"/>
      <c r="AC26" s="54"/>
      <c r="AD26" s="54"/>
      <c r="AE26" s="54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</row>
    <row r="27" spans="1:134" s="55" customFormat="1">
      <c r="A27" s="54">
        <v>16</v>
      </c>
      <c r="B27" s="57">
        <v>165</v>
      </c>
      <c r="C27" s="58" t="s">
        <v>534</v>
      </c>
      <c r="D27" s="67" t="s">
        <v>535</v>
      </c>
      <c r="E27" s="60"/>
      <c r="F27" s="54" t="s">
        <v>157</v>
      </c>
      <c r="G27" s="54">
        <v>88</v>
      </c>
      <c r="H27" s="54">
        <v>83</v>
      </c>
      <c r="I27" s="54">
        <v>89</v>
      </c>
      <c r="J27" s="54">
        <v>83</v>
      </c>
      <c r="K27" s="54">
        <v>82</v>
      </c>
      <c r="L27" s="54">
        <v>88</v>
      </c>
      <c r="M27" s="54">
        <f t="shared" si="0"/>
        <v>513</v>
      </c>
      <c r="N27" s="54">
        <v>3</v>
      </c>
      <c r="O27" s="54">
        <v>89</v>
      </c>
      <c r="P27" s="54">
        <v>89</v>
      </c>
      <c r="Q27" s="54">
        <v>91</v>
      </c>
      <c r="R27" s="54">
        <v>86</v>
      </c>
      <c r="S27" s="54">
        <v>81</v>
      </c>
      <c r="T27" s="54">
        <v>79</v>
      </c>
      <c r="U27" s="54">
        <f t="shared" si="1"/>
        <v>515</v>
      </c>
      <c r="V27" s="54">
        <v>4</v>
      </c>
      <c r="W27" s="54">
        <f t="shared" si="2"/>
        <v>1028</v>
      </c>
      <c r="X27" s="54">
        <f t="shared" si="3"/>
        <v>7</v>
      </c>
      <c r="Y27" s="54"/>
      <c r="Z27" s="54"/>
      <c r="AA27" s="54"/>
      <c r="AB27" s="54"/>
      <c r="AC27" s="54"/>
      <c r="AD27" s="54"/>
      <c r="AE27" s="54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</row>
    <row r="28" spans="1:134" s="55" customFormat="1">
      <c r="A28" s="54">
        <v>17</v>
      </c>
      <c r="B28" s="57">
        <v>360</v>
      </c>
      <c r="C28" s="55" t="s">
        <v>557</v>
      </c>
      <c r="D28" s="59" t="s">
        <v>261</v>
      </c>
      <c r="E28" s="54" t="s">
        <v>44</v>
      </c>
      <c r="F28" s="54"/>
      <c r="G28" s="54">
        <v>75</v>
      </c>
      <c r="H28" s="54">
        <v>92</v>
      </c>
      <c r="I28" s="54">
        <v>89</v>
      </c>
      <c r="J28" s="54">
        <v>83</v>
      </c>
      <c r="K28" s="54">
        <v>87</v>
      </c>
      <c r="L28" s="54">
        <v>83</v>
      </c>
      <c r="M28" s="54">
        <f t="shared" si="0"/>
        <v>509</v>
      </c>
      <c r="N28" s="54">
        <v>5</v>
      </c>
      <c r="O28" s="54">
        <v>87</v>
      </c>
      <c r="P28" s="54">
        <v>92</v>
      </c>
      <c r="Q28" s="54">
        <v>79</v>
      </c>
      <c r="R28" s="54">
        <v>93</v>
      </c>
      <c r="S28" s="54">
        <v>87</v>
      </c>
      <c r="T28" s="54">
        <v>80</v>
      </c>
      <c r="U28" s="54">
        <f t="shared" si="1"/>
        <v>518</v>
      </c>
      <c r="V28" s="54">
        <v>5</v>
      </c>
      <c r="W28" s="54">
        <f t="shared" si="2"/>
        <v>1027</v>
      </c>
      <c r="X28" s="54">
        <f t="shared" si="3"/>
        <v>10</v>
      </c>
      <c r="Y28" s="54"/>
      <c r="Z28" s="54"/>
      <c r="AA28" s="54"/>
      <c r="AB28" s="54"/>
      <c r="AC28" s="54"/>
      <c r="AD28" s="54"/>
      <c r="AE28" s="54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</row>
    <row r="29" spans="1:134" s="55" customFormat="1">
      <c r="A29" s="54">
        <v>18</v>
      </c>
      <c r="B29" s="57">
        <v>361</v>
      </c>
      <c r="C29" s="55" t="s">
        <v>558</v>
      </c>
      <c r="D29" s="59" t="s">
        <v>272</v>
      </c>
      <c r="E29" s="54" t="s">
        <v>379</v>
      </c>
      <c r="F29" s="54"/>
      <c r="G29" s="54">
        <v>91</v>
      </c>
      <c r="H29" s="54">
        <v>78</v>
      </c>
      <c r="I29" s="54">
        <v>92</v>
      </c>
      <c r="J29" s="54">
        <v>80</v>
      </c>
      <c r="K29" s="54">
        <v>87</v>
      </c>
      <c r="L29" s="54">
        <v>80</v>
      </c>
      <c r="M29" s="54">
        <f t="shared" si="0"/>
        <v>508</v>
      </c>
      <c r="N29" s="54">
        <v>5</v>
      </c>
      <c r="O29" s="54">
        <v>94</v>
      </c>
      <c r="P29" s="54">
        <v>86</v>
      </c>
      <c r="Q29" s="54">
        <v>87</v>
      </c>
      <c r="R29" s="54">
        <v>79</v>
      </c>
      <c r="S29" s="54">
        <v>78</v>
      </c>
      <c r="T29" s="54">
        <v>77</v>
      </c>
      <c r="U29" s="54">
        <f t="shared" si="1"/>
        <v>501</v>
      </c>
      <c r="V29" s="54">
        <v>8</v>
      </c>
      <c r="W29" s="54">
        <f t="shared" si="2"/>
        <v>1009</v>
      </c>
      <c r="X29" s="54">
        <f t="shared" si="3"/>
        <v>13</v>
      </c>
      <c r="Y29" s="54"/>
      <c r="Z29" s="54"/>
      <c r="AA29" s="54"/>
      <c r="AB29" s="54"/>
      <c r="AC29" s="54"/>
      <c r="AD29" s="54"/>
      <c r="AE29" s="54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</row>
    <row r="30" spans="1:134"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</row>
    <row r="33" spans="1:134" s="4" customFormat="1" ht="18">
      <c r="A33" s="15" t="s">
        <v>662</v>
      </c>
      <c r="B33" s="15"/>
      <c r="C33" s="15"/>
      <c r="D33" s="15"/>
      <c r="E33" s="15"/>
      <c r="F33" s="15"/>
      <c r="G33" s="15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134" s="4" customFormat="1" ht="18">
      <c r="A34" s="15" t="s">
        <v>764</v>
      </c>
      <c r="B34" s="15"/>
      <c r="C34" s="15"/>
      <c r="D34" s="15"/>
      <c r="E34" s="15"/>
      <c r="F34" s="15"/>
      <c r="G34" s="15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134" s="4" customFormat="1" ht="18">
      <c r="A35" s="15" t="s">
        <v>667</v>
      </c>
      <c r="B35" s="15"/>
      <c r="C35" s="15"/>
      <c r="D35" s="15"/>
      <c r="E35" s="15"/>
      <c r="F35" s="15"/>
      <c r="G35" s="15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</row>
    <row r="36" spans="1:134" s="44" customFormat="1" ht="18">
      <c r="A36" s="15"/>
      <c r="B36" s="33"/>
      <c r="C36" s="76"/>
      <c r="D36" s="15"/>
      <c r="E36" s="15"/>
      <c r="F36" s="15"/>
    </row>
    <row r="37" spans="1:134" s="2" customFormat="1" ht="18">
      <c r="A37" s="1" t="s">
        <v>27</v>
      </c>
      <c r="B37" s="1"/>
      <c r="C37" s="1"/>
      <c r="D37" s="1"/>
      <c r="E37" s="1" t="s">
        <v>657</v>
      </c>
      <c r="F37" s="1"/>
      <c r="AA37" s="1">
        <v>1149</v>
      </c>
    </row>
    <row r="38" spans="1:134" s="2" customFormat="1" ht="18">
      <c r="A38" s="1" t="s">
        <v>28</v>
      </c>
      <c r="B38" s="1"/>
      <c r="C38" s="1"/>
      <c r="D38" s="1"/>
      <c r="E38" s="1" t="s">
        <v>766</v>
      </c>
      <c r="F38" s="1"/>
      <c r="AA38" s="1">
        <v>1140</v>
      </c>
    </row>
    <row r="39" spans="1:134" s="2" customFormat="1" ht="18">
      <c r="A39" s="1" t="s">
        <v>29</v>
      </c>
      <c r="B39" s="1"/>
      <c r="C39" s="1"/>
      <c r="D39" s="1"/>
      <c r="E39" s="1" t="s">
        <v>767</v>
      </c>
      <c r="F39" s="1"/>
      <c r="AA39" s="1">
        <v>1136</v>
      </c>
    </row>
    <row r="40" spans="1:134" s="2" customFormat="1" ht="18">
      <c r="A40" s="1"/>
      <c r="B40" s="1"/>
      <c r="C40" s="1"/>
      <c r="D40" s="1"/>
      <c r="E40" s="1"/>
      <c r="F40" s="1"/>
      <c r="AA40" s="1"/>
    </row>
    <row r="41" spans="1:134" s="2" customFormat="1" ht="18">
      <c r="A41" s="1" t="s">
        <v>30</v>
      </c>
      <c r="B41" s="1"/>
      <c r="C41" s="1"/>
      <c r="D41" s="1"/>
      <c r="E41" s="1" t="s">
        <v>661</v>
      </c>
      <c r="F41" s="1"/>
      <c r="AA41" s="1">
        <v>1118</v>
      </c>
    </row>
    <row r="42" spans="1:134" s="2" customFormat="1" ht="18">
      <c r="A42" s="1" t="s">
        <v>31</v>
      </c>
      <c r="B42" s="1"/>
      <c r="C42" s="1"/>
      <c r="D42" s="1"/>
      <c r="E42" s="1" t="s">
        <v>765</v>
      </c>
      <c r="F42" s="1"/>
      <c r="AA42" s="1">
        <v>1094</v>
      </c>
    </row>
    <row r="43" spans="1:134" s="55" customFormat="1">
      <c r="A43" s="54"/>
      <c r="B43" s="57"/>
      <c r="C43" s="74"/>
      <c r="D43" s="74"/>
      <c r="E43" s="75"/>
      <c r="F43" s="75" t="s">
        <v>398</v>
      </c>
      <c r="AA43" s="101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</row>
    <row r="44" spans="1:134" s="3" customFormat="1" ht="18">
      <c r="A44" s="3" t="s">
        <v>15</v>
      </c>
      <c r="B44" s="3" t="s">
        <v>16</v>
      </c>
      <c r="C44" s="1" t="s">
        <v>17</v>
      </c>
      <c r="D44" s="1" t="s">
        <v>18</v>
      </c>
      <c r="E44" s="3" t="s">
        <v>19</v>
      </c>
      <c r="F44" s="3" t="s">
        <v>20</v>
      </c>
      <c r="G44" s="3">
        <v>1</v>
      </c>
      <c r="H44" s="3">
        <v>2</v>
      </c>
      <c r="I44" s="3">
        <v>3</v>
      </c>
      <c r="J44" s="3">
        <v>4</v>
      </c>
      <c r="K44" s="3">
        <v>5</v>
      </c>
      <c r="L44" s="3">
        <v>6</v>
      </c>
      <c r="M44" s="3" t="s">
        <v>21</v>
      </c>
      <c r="N44" s="3" t="s">
        <v>459</v>
      </c>
      <c r="O44" s="3">
        <v>1</v>
      </c>
      <c r="P44" s="3">
        <v>2</v>
      </c>
      <c r="Q44" s="3">
        <v>3</v>
      </c>
      <c r="R44" s="3">
        <v>4</v>
      </c>
      <c r="S44" s="3">
        <v>5</v>
      </c>
      <c r="T44" s="3">
        <v>6</v>
      </c>
      <c r="U44" s="3" t="s">
        <v>22</v>
      </c>
      <c r="V44" s="3" t="s">
        <v>457</v>
      </c>
      <c r="W44" s="3" t="s">
        <v>23</v>
      </c>
      <c r="X44" s="3" t="s">
        <v>458</v>
      </c>
      <c r="Y44" s="3" t="s">
        <v>24</v>
      </c>
      <c r="Z44" s="3" t="s">
        <v>25</v>
      </c>
      <c r="AA44" s="3" t="s">
        <v>26</v>
      </c>
    </row>
    <row r="45" spans="1:134" s="55" customFormat="1">
      <c r="A45" s="54">
        <v>1</v>
      </c>
      <c r="B45" s="57">
        <v>357</v>
      </c>
      <c r="C45" s="55" t="s">
        <v>58</v>
      </c>
      <c r="D45" s="59" t="s">
        <v>554</v>
      </c>
      <c r="E45" s="54" t="s">
        <v>44</v>
      </c>
      <c r="F45" s="54"/>
      <c r="G45" s="54">
        <v>98</v>
      </c>
      <c r="H45" s="54">
        <v>93</v>
      </c>
      <c r="I45" s="54">
        <v>97</v>
      </c>
      <c r="J45" s="54">
        <v>94</v>
      </c>
      <c r="K45" s="54">
        <v>97</v>
      </c>
      <c r="L45" s="54">
        <v>92</v>
      </c>
      <c r="M45" s="54">
        <f t="shared" ref="M45:M55" si="5">SUM(G45:L45)</f>
        <v>571</v>
      </c>
      <c r="N45" s="54">
        <v>11</v>
      </c>
      <c r="O45" s="54">
        <v>93</v>
      </c>
      <c r="P45" s="54">
        <v>93</v>
      </c>
      <c r="Q45" s="54">
        <v>95</v>
      </c>
      <c r="R45" s="54">
        <v>95</v>
      </c>
      <c r="S45" s="54">
        <v>98</v>
      </c>
      <c r="T45" s="54">
        <v>97</v>
      </c>
      <c r="U45" s="54">
        <f t="shared" ref="U45:U55" si="6">SUM(O45:T45)</f>
        <v>571</v>
      </c>
      <c r="V45" s="54">
        <v>12</v>
      </c>
      <c r="W45" s="54">
        <f t="shared" ref="W45:W55" si="7">U45+M45</f>
        <v>1142</v>
      </c>
      <c r="X45" s="54">
        <f t="shared" ref="X45:X55" si="8">V45+N45</f>
        <v>23</v>
      </c>
      <c r="Y45" s="54">
        <v>24</v>
      </c>
      <c r="Z45" s="54">
        <v>7</v>
      </c>
      <c r="AA45" s="54">
        <f t="shared" ref="AA45:AA52" si="9">W45+Z45</f>
        <v>1149</v>
      </c>
      <c r="AB45" s="54"/>
      <c r="AC45" s="54"/>
      <c r="AD45" s="54"/>
      <c r="AE45" s="54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</row>
    <row r="46" spans="1:134" s="55" customFormat="1">
      <c r="A46" s="54">
        <v>2</v>
      </c>
      <c r="B46" s="57">
        <v>101</v>
      </c>
      <c r="C46" s="58" t="s">
        <v>527</v>
      </c>
      <c r="D46" s="59" t="s">
        <v>528</v>
      </c>
      <c r="E46" s="60" t="s">
        <v>44</v>
      </c>
      <c r="F46" s="54" t="s">
        <v>38</v>
      </c>
      <c r="G46" s="54">
        <v>92</v>
      </c>
      <c r="H46" s="54">
        <v>90</v>
      </c>
      <c r="I46" s="54">
        <v>93</v>
      </c>
      <c r="J46" s="54">
        <v>97</v>
      </c>
      <c r="K46" s="54">
        <v>99</v>
      </c>
      <c r="L46" s="54">
        <v>95</v>
      </c>
      <c r="M46" s="54">
        <f t="shared" si="5"/>
        <v>566</v>
      </c>
      <c r="N46" s="54">
        <v>14</v>
      </c>
      <c r="O46" s="54">
        <v>93</v>
      </c>
      <c r="P46" s="54">
        <v>94</v>
      </c>
      <c r="Q46" s="54">
        <v>94</v>
      </c>
      <c r="R46" s="54">
        <v>96</v>
      </c>
      <c r="S46" s="54">
        <v>94</v>
      </c>
      <c r="T46" s="54">
        <v>95</v>
      </c>
      <c r="U46" s="54">
        <f t="shared" si="6"/>
        <v>566</v>
      </c>
      <c r="V46" s="54">
        <v>15</v>
      </c>
      <c r="W46" s="54">
        <f t="shared" si="7"/>
        <v>1132</v>
      </c>
      <c r="X46" s="54">
        <f t="shared" si="8"/>
        <v>29</v>
      </c>
      <c r="Y46" s="54">
        <v>26</v>
      </c>
      <c r="Z46" s="54">
        <v>8</v>
      </c>
      <c r="AA46" s="54">
        <f t="shared" si="9"/>
        <v>1140</v>
      </c>
      <c r="AB46" s="54"/>
      <c r="AC46" s="54"/>
      <c r="AD46" s="54"/>
      <c r="AE46" s="54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</row>
    <row r="47" spans="1:134" s="55" customFormat="1">
      <c r="A47" s="54">
        <v>3</v>
      </c>
      <c r="B47" s="57">
        <v>233</v>
      </c>
      <c r="C47" s="58" t="s">
        <v>531</v>
      </c>
      <c r="D47" s="59" t="s">
        <v>256</v>
      </c>
      <c r="E47" s="60" t="s">
        <v>44</v>
      </c>
      <c r="F47" s="54" t="s">
        <v>39</v>
      </c>
      <c r="G47" s="54">
        <v>93</v>
      </c>
      <c r="H47" s="54">
        <v>96</v>
      </c>
      <c r="I47" s="54">
        <v>95</v>
      </c>
      <c r="J47" s="54">
        <v>93</v>
      </c>
      <c r="K47" s="54">
        <v>98</v>
      </c>
      <c r="L47" s="54">
        <v>95</v>
      </c>
      <c r="M47" s="54">
        <f t="shared" si="5"/>
        <v>570</v>
      </c>
      <c r="N47" s="54">
        <v>14</v>
      </c>
      <c r="O47" s="54">
        <v>90</v>
      </c>
      <c r="P47" s="54">
        <v>93</v>
      </c>
      <c r="Q47" s="54">
        <v>93</v>
      </c>
      <c r="R47" s="54">
        <v>99</v>
      </c>
      <c r="S47" s="54">
        <v>93</v>
      </c>
      <c r="T47" s="54">
        <v>93</v>
      </c>
      <c r="U47" s="54">
        <f t="shared" si="6"/>
        <v>561</v>
      </c>
      <c r="V47" s="54">
        <v>16</v>
      </c>
      <c r="W47" s="54">
        <f t="shared" si="7"/>
        <v>1131</v>
      </c>
      <c r="X47" s="54">
        <f t="shared" si="8"/>
        <v>30</v>
      </c>
      <c r="Y47" s="54">
        <v>19</v>
      </c>
      <c r="Z47" s="54">
        <v>5</v>
      </c>
      <c r="AA47" s="54">
        <f t="shared" si="9"/>
        <v>1136</v>
      </c>
      <c r="AB47" s="54"/>
      <c r="AC47" s="54"/>
      <c r="AD47" s="54"/>
      <c r="AE47" s="54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</row>
    <row r="48" spans="1:134" s="55" customFormat="1">
      <c r="A48" s="54">
        <v>4</v>
      </c>
      <c r="B48" s="57">
        <v>180</v>
      </c>
      <c r="C48" s="58" t="s">
        <v>536</v>
      </c>
      <c r="D48" s="59" t="s">
        <v>537</v>
      </c>
      <c r="E48" s="60" t="s">
        <v>33</v>
      </c>
      <c r="F48" s="54"/>
      <c r="G48" s="54">
        <v>93</v>
      </c>
      <c r="H48" s="54">
        <v>93</v>
      </c>
      <c r="I48" s="54">
        <v>95</v>
      </c>
      <c r="J48" s="54">
        <v>96</v>
      </c>
      <c r="K48" s="54">
        <v>93</v>
      </c>
      <c r="L48" s="54">
        <v>92</v>
      </c>
      <c r="M48" s="54">
        <f t="shared" si="5"/>
        <v>562</v>
      </c>
      <c r="N48" s="54">
        <v>12</v>
      </c>
      <c r="O48" s="54">
        <v>93</v>
      </c>
      <c r="P48" s="54">
        <v>96</v>
      </c>
      <c r="Q48" s="54">
        <v>92</v>
      </c>
      <c r="R48" s="54">
        <v>94</v>
      </c>
      <c r="S48" s="54">
        <v>90</v>
      </c>
      <c r="T48" s="54">
        <v>93</v>
      </c>
      <c r="U48" s="54">
        <f t="shared" si="6"/>
        <v>558</v>
      </c>
      <c r="V48" s="54">
        <v>10</v>
      </c>
      <c r="W48" s="54">
        <f t="shared" si="7"/>
        <v>1120</v>
      </c>
      <c r="X48" s="54">
        <f t="shared" si="8"/>
        <v>22</v>
      </c>
      <c r="Y48" s="54">
        <v>22</v>
      </c>
      <c r="Z48" s="54">
        <v>6</v>
      </c>
      <c r="AA48" s="54">
        <f t="shared" si="9"/>
        <v>1126</v>
      </c>
      <c r="AB48" s="54"/>
      <c r="AC48" s="54"/>
      <c r="AD48" s="54"/>
      <c r="AE48" s="54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</row>
    <row r="49" spans="1:134" s="55" customFormat="1">
      <c r="A49" s="54">
        <v>5</v>
      </c>
      <c r="B49" s="57">
        <v>320</v>
      </c>
      <c r="C49" s="58" t="s">
        <v>550</v>
      </c>
      <c r="D49" s="59" t="s">
        <v>551</v>
      </c>
      <c r="E49" s="60" t="s">
        <v>44</v>
      </c>
      <c r="F49" s="54"/>
      <c r="G49" s="54">
        <v>93</v>
      </c>
      <c r="H49" s="54">
        <v>92</v>
      </c>
      <c r="I49" s="54">
        <v>97</v>
      </c>
      <c r="J49" s="54">
        <v>93</v>
      </c>
      <c r="K49" s="54">
        <v>92</v>
      </c>
      <c r="L49" s="54">
        <v>91</v>
      </c>
      <c r="M49" s="54">
        <f t="shared" si="5"/>
        <v>558</v>
      </c>
      <c r="N49" s="54">
        <v>11</v>
      </c>
      <c r="O49" s="54">
        <v>94</v>
      </c>
      <c r="P49" s="54">
        <v>96</v>
      </c>
      <c r="Q49" s="54">
        <v>92</v>
      </c>
      <c r="R49" s="54">
        <v>96</v>
      </c>
      <c r="S49" s="54">
        <v>91</v>
      </c>
      <c r="T49" s="54">
        <v>91</v>
      </c>
      <c r="U49" s="54">
        <f t="shared" si="6"/>
        <v>560</v>
      </c>
      <c r="V49" s="54">
        <v>8</v>
      </c>
      <c r="W49" s="54">
        <f t="shared" si="7"/>
        <v>1118</v>
      </c>
      <c r="X49" s="54">
        <f t="shared" si="8"/>
        <v>19</v>
      </c>
      <c r="Y49" s="54">
        <v>13</v>
      </c>
      <c r="Z49" s="54">
        <v>4</v>
      </c>
      <c r="AA49" s="54">
        <f t="shared" si="9"/>
        <v>1122</v>
      </c>
      <c r="AB49" s="54"/>
      <c r="AC49" s="54"/>
      <c r="AD49" s="54"/>
      <c r="AE49" s="54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</row>
    <row r="50" spans="1:134" s="55" customFormat="1">
      <c r="A50" s="54">
        <v>6</v>
      </c>
      <c r="B50" s="57">
        <v>222</v>
      </c>
      <c r="C50" s="58" t="s">
        <v>538</v>
      </c>
      <c r="D50" s="59" t="s">
        <v>539</v>
      </c>
      <c r="E50" s="60" t="s">
        <v>67</v>
      </c>
      <c r="F50" s="54" t="s">
        <v>39</v>
      </c>
      <c r="G50" s="54">
        <v>92</v>
      </c>
      <c r="H50" s="54">
        <v>87</v>
      </c>
      <c r="I50" s="54">
        <v>92</v>
      </c>
      <c r="J50" s="54">
        <v>89</v>
      </c>
      <c r="K50" s="54">
        <v>91</v>
      </c>
      <c r="L50" s="54">
        <v>94</v>
      </c>
      <c r="M50" s="54">
        <f t="shared" si="5"/>
        <v>545</v>
      </c>
      <c r="N50" s="54">
        <v>7</v>
      </c>
      <c r="O50" s="54">
        <v>95</v>
      </c>
      <c r="P50" s="54">
        <v>93</v>
      </c>
      <c r="Q50" s="54">
        <v>93</v>
      </c>
      <c r="R50" s="54">
        <v>88</v>
      </c>
      <c r="S50" s="54">
        <v>87</v>
      </c>
      <c r="T50" s="54">
        <v>93</v>
      </c>
      <c r="U50" s="54">
        <f t="shared" si="6"/>
        <v>549</v>
      </c>
      <c r="V50" s="54">
        <v>7</v>
      </c>
      <c r="W50" s="54">
        <f t="shared" si="7"/>
        <v>1094</v>
      </c>
      <c r="X50" s="54">
        <f t="shared" si="8"/>
        <v>14</v>
      </c>
      <c r="Y50" s="54">
        <v>10</v>
      </c>
      <c r="Z50" s="54">
        <v>3</v>
      </c>
      <c r="AA50" s="54">
        <f t="shared" si="9"/>
        <v>1097</v>
      </c>
      <c r="AB50" s="54"/>
      <c r="AC50" s="54"/>
      <c r="AD50" s="54"/>
      <c r="AE50" s="54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</row>
    <row r="51" spans="1:134" s="55" customFormat="1">
      <c r="A51" s="54">
        <v>7</v>
      </c>
      <c r="B51" s="57">
        <v>359</v>
      </c>
      <c r="C51" s="55" t="s">
        <v>556</v>
      </c>
      <c r="D51" s="59" t="s">
        <v>269</v>
      </c>
      <c r="E51" s="54" t="s">
        <v>67</v>
      </c>
      <c r="F51" s="54"/>
      <c r="G51" s="54">
        <v>93</v>
      </c>
      <c r="H51" s="54">
        <v>89</v>
      </c>
      <c r="I51" s="54">
        <v>93</v>
      </c>
      <c r="J51" s="54">
        <v>80</v>
      </c>
      <c r="K51" s="54">
        <v>84</v>
      </c>
      <c r="L51" s="54">
        <v>88</v>
      </c>
      <c r="M51" s="54">
        <f t="shared" si="5"/>
        <v>527</v>
      </c>
      <c r="N51" s="54">
        <v>7</v>
      </c>
      <c r="O51" s="54">
        <v>89</v>
      </c>
      <c r="P51" s="54">
        <v>90</v>
      </c>
      <c r="Q51" s="54">
        <v>88</v>
      </c>
      <c r="R51" s="54">
        <v>91</v>
      </c>
      <c r="S51" s="54">
        <v>96</v>
      </c>
      <c r="T51" s="54">
        <v>95</v>
      </c>
      <c r="U51" s="54">
        <f t="shared" si="6"/>
        <v>549</v>
      </c>
      <c r="V51" s="54">
        <v>8</v>
      </c>
      <c r="W51" s="54">
        <f t="shared" si="7"/>
        <v>1076</v>
      </c>
      <c r="X51" s="54">
        <f t="shared" si="8"/>
        <v>15</v>
      </c>
      <c r="Y51" s="54">
        <v>3</v>
      </c>
      <c r="Z51" s="54">
        <v>1</v>
      </c>
      <c r="AA51" s="54">
        <f t="shared" si="9"/>
        <v>1077</v>
      </c>
      <c r="AB51" s="54"/>
      <c r="AC51" s="54"/>
      <c r="AD51" s="54"/>
      <c r="AE51" s="54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</row>
    <row r="52" spans="1:134" s="55" customFormat="1">
      <c r="A52" s="54">
        <v>8</v>
      </c>
      <c r="B52" s="57">
        <v>319</v>
      </c>
      <c r="C52" s="58" t="s">
        <v>646</v>
      </c>
      <c r="D52" s="59" t="s">
        <v>549</v>
      </c>
      <c r="E52" s="60" t="s">
        <v>33</v>
      </c>
      <c r="F52" s="54"/>
      <c r="G52" s="54">
        <v>81</v>
      </c>
      <c r="H52" s="54">
        <v>88</v>
      </c>
      <c r="I52" s="54">
        <v>92</v>
      </c>
      <c r="J52" s="54">
        <v>94</v>
      </c>
      <c r="K52" s="54">
        <v>94</v>
      </c>
      <c r="L52" s="54">
        <v>92</v>
      </c>
      <c r="M52" s="54">
        <f t="shared" si="5"/>
        <v>541</v>
      </c>
      <c r="N52" s="54">
        <v>7</v>
      </c>
      <c r="O52" s="54">
        <v>88</v>
      </c>
      <c r="P52" s="54">
        <v>85</v>
      </c>
      <c r="Q52" s="54">
        <v>90</v>
      </c>
      <c r="R52" s="54">
        <v>85</v>
      </c>
      <c r="S52" s="54">
        <v>76</v>
      </c>
      <c r="T52" s="54">
        <v>91</v>
      </c>
      <c r="U52" s="54">
        <f t="shared" si="6"/>
        <v>515</v>
      </c>
      <c r="V52" s="54">
        <v>6</v>
      </c>
      <c r="W52" s="54">
        <f t="shared" si="7"/>
        <v>1056</v>
      </c>
      <c r="X52" s="54">
        <f t="shared" si="8"/>
        <v>13</v>
      </c>
      <c r="Y52" s="54">
        <v>6</v>
      </c>
      <c r="Z52" s="54">
        <v>2</v>
      </c>
      <c r="AA52" s="54">
        <f t="shared" si="9"/>
        <v>1058</v>
      </c>
      <c r="AB52" s="54"/>
      <c r="AC52" s="54"/>
      <c r="AD52" s="54"/>
      <c r="AE52" s="54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</row>
    <row r="53" spans="1:134" s="55" customFormat="1">
      <c r="A53" s="54">
        <v>9</v>
      </c>
      <c r="B53" s="57">
        <v>358</v>
      </c>
      <c r="C53" s="55" t="s">
        <v>555</v>
      </c>
      <c r="D53" s="59" t="s">
        <v>269</v>
      </c>
      <c r="E53" s="54" t="s">
        <v>67</v>
      </c>
      <c r="F53" s="54"/>
      <c r="G53" s="54">
        <v>88</v>
      </c>
      <c r="H53" s="54">
        <v>89</v>
      </c>
      <c r="I53" s="54">
        <v>89</v>
      </c>
      <c r="J53" s="54">
        <v>87</v>
      </c>
      <c r="K53" s="54">
        <v>86</v>
      </c>
      <c r="L53" s="54">
        <v>90</v>
      </c>
      <c r="M53" s="54">
        <f t="shared" si="5"/>
        <v>529</v>
      </c>
      <c r="N53" s="54">
        <v>4</v>
      </c>
      <c r="O53" s="54">
        <v>89</v>
      </c>
      <c r="P53" s="54">
        <v>88</v>
      </c>
      <c r="Q53" s="54">
        <v>84</v>
      </c>
      <c r="R53" s="54">
        <v>85</v>
      </c>
      <c r="S53" s="54">
        <v>87</v>
      </c>
      <c r="T53" s="54">
        <v>87</v>
      </c>
      <c r="U53" s="54">
        <f t="shared" si="6"/>
        <v>520</v>
      </c>
      <c r="V53" s="54">
        <v>5</v>
      </c>
      <c r="W53" s="54">
        <f t="shared" si="7"/>
        <v>1049</v>
      </c>
      <c r="X53" s="54">
        <f t="shared" si="8"/>
        <v>9</v>
      </c>
      <c r="Y53" s="54"/>
      <c r="Z53" s="54"/>
      <c r="AA53" s="54"/>
      <c r="AB53" s="54"/>
      <c r="AC53" s="54"/>
      <c r="AD53" s="54"/>
      <c r="AE53" s="54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</row>
    <row r="54" spans="1:134" s="55" customFormat="1">
      <c r="A54" s="54">
        <v>10</v>
      </c>
      <c r="B54" s="57">
        <v>360</v>
      </c>
      <c r="C54" s="55" t="s">
        <v>557</v>
      </c>
      <c r="D54" s="59" t="s">
        <v>261</v>
      </c>
      <c r="E54" s="54" t="s">
        <v>44</v>
      </c>
      <c r="F54" s="54"/>
      <c r="G54" s="54">
        <v>75</v>
      </c>
      <c r="H54" s="54">
        <v>92</v>
      </c>
      <c r="I54" s="54">
        <v>89</v>
      </c>
      <c r="J54" s="54">
        <v>83</v>
      </c>
      <c r="K54" s="54">
        <v>87</v>
      </c>
      <c r="L54" s="54">
        <v>83</v>
      </c>
      <c r="M54" s="54">
        <f t="shared" si="5"/>
        <v>509</v>
      </c>
      <c r="N54" s="54">
        <v>5</v>
      </c>
      <c r="O54" s="54">
        <v>87</v>
      </c>
      <c r="P54" s="54">
        <v>92</v>
      </c>
      <c r="Q54" s="54">
        <v>79</v>
      </c>
      <c r="R54" s="54">
        <v>93</v>
      </c>
      <c r="S54" s="54">
        <v>87</v>
      </c>
      <c r="T54" s="54">
        <v>80</v>
      </c>
      <c r="U54" s="54">
        <f t="shared" si="6"/>
        <v>518</v>
      </c>
      <c r="V54" s="54">
        <v>5</v>
      </c>
      <c r="W54" s="54">
        <f t="shared" si="7"/>
        <v>1027</v>
      </c>
      <c r="X54" s="54">
        <f t="shared" si="8"/>
        <v>10</v>
      </c>
      <c r="Y54" s="54"/>
      <c r="Z54" s="54"/>
      <c r="AA54" s="54"/>
      <c r="AB54" s="54"/>
      <c r="AC54" s="54"/>
      <c r="AD54" s="54"/>
      <c r="AE54" s="54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</row>
    <row r="55" spans="1:134" s="55" customFormat="1">
      <c r="A55" s="54">
        <v>11</v>
      </c>
      <c r="B55" s="57">
        <v>361</v>
      </c>
      <c r="C55" s="55" t="s">
        <v>558</v>
      </c>
      <c r="D55" s="59" t="s">
        <v>272</v>
      </c>
      <c r="E55" s="54" t="s">
        <v>379</v>
      </c>
      <c r="F55" s="54"/>
      <c r="G55" s="54">
        <v>91</v>
      </c>
      <c r="H55" s="54">
        <v>78</v>
      </c>
      <c r="I55" s="54">
        <v>92</v>
      </c>
      <c r="J55" s="54">
        <v>80</v>
      </c>
      <c r="K55" s="54">
        <v>87</v>
      </c>
      <c r="L55" s="54">
        <v>80</v>
      </c>
      <c r="M55" s="54">
        <f t="shared" si="5"/>
        <v>508</v>
      </c>
      <c r="N55" s="54">
        <v>5</v>
      </c>
      <c r="O55" s="54">
        <v>94</v>
      </c>
      <c r="P55" s="54">
        <v>86</v>
      </c>
      <c r="Q55" s="54">
        <v>87</v>
      </c>
      <c r="R55" s="54">
        <v>79</v>
      </c>
      <c r="S55" s="54">
        <v>78</v>
      </c>
      <c r="T55" s="54">
        <v>77</v>
      </c>
      <c r="U55" s="54">
        <f t="shared" si="6"/>
        <v>501</v>
      </c>
      <c r="V55" s="54">
        <v>8</v>
      </c>
      <c r="W55" s="54">
        <f t="shared" si="7"/>
        <v>1009</v>
      </c>
      <c r="X55" s="54">
        <f t="shared" si="8"/>
        <v>13</v>
      </c>
      <c r="Y55" s="54"/>
      <c r="Z55" s="54"/>
      <c r="AA55" s="54"/>
      <c r="AB55" s="54"/>
      <c r="AC55" s="54"/>
      <c r="AD55" s="54"/>
      <c r="AE55" s="54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</row>
  </sheetData>
  <printOptions horizontalCentered="1"/>
  <pageMargins left="0.25" right="0.25" top="1" bottom="0.5" header="0.25" footer="0.25"/>
  <pageSetup orientation="portrait" r:id="rId1"/>
  <headerFooter>
    <oddFooter>&amp;C&amp;"Helvetica Neue,Regular"&amp;12&amp;K000000&amp;P</oddFooter>
  </headerFooter>
  <rowBreaks count="1" manualBreakCount="1">
    <brk id="3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59999389629810485"/>
  </sheetPr>
  <dimension ref="A1:BT148"/>
  <sheetViews>
    <sheetView zoomScaleNormal="100" workbookViewId="0"/>
  </sheetViews>
  <sheetFormatPr defaultRowHeight="14.5"/>
  <cols>
    <col min="1" max="1" width="6.54296875" style="28" customWidth="1"/>
    <col min="2" max="2" width="6" bestFit="1" customWidth="1"/>
    <col min="3" max="3" width="16.26953125" bestFit="1" customWidth="1"/>
    <col min="4" max="4" width="26.26953125" bestFit="1" customWidth="1"/>
    <col min="5" max="5" width="7" customWidth="1"/>
    <col min="6" max="6" width="8.54296875" hidden="1" customWidth="1"/>
    <col min="7" max="11" width="7" hidden="1" customWidth="1"/>
    <col min="12" max="12" width="3.81640625" style="44" hidden="1" customWidth="1"/>
    <col min="13" max="13" width="8" style="44" hidden="1" customWidth="1"/>
    <col min="14" max="17" width="4.453125" style="44" hidden="1" customWidth="1"/>
    <col min="18" max="18" width="8" bestFit="1" customWidth="1"/>
    <col min="19" max="25" width="7" hidden="1" customWidth="1"/>
    <col min="26" max="28" width="3.81640625" style="44" hidden="1" customWidth="1"/>
    <col min="29" max="31" width="4.453125" style="44" hidden="1" customWidth="1"/>
    <col min="32" max="32" width="8" bestFit="1" customWidth="1"/>
    <col min="33" max="33" width="4.453125" hidden="1" customWidth="1"/>
    <col min="34" max="34" width="9.453125" bestFit="1" customWidth="1"/>
    <col min="35" max="35" width="5" hidden="1" customWidth="1"/>
    <col min="36" max="36" width="9.1796875" bestFit="1" customWidth="1"/>
  </cols>
  <sheetData>
    <row r="1" spans="1:72" s="4" customFormat="1" ht="18">
      <c r="A1" s="15" t="s">
        <v>436</v>
      </c>
      <c r="B1" s="15"/>
      <c r="C1" s="15"/>
      <c r="D1" s="15"/>
      <c r="E1" s="15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6"/>
      <c r="S1" s="36"/>
      <c r="T1" s="36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spans="1:72" s="3" customFormat="1" ht="18">
      <c r="C2" s="1"/>
      <c r="D2" s="1"/>
    </row>
    <row r="3" spans="1:72" s="4" customFormat="1" ht="18">
      <c r="A3" s="15" t="s">
        <v>753</v>
      </c>
      <c r="B3" s="34"/>
      <c r="C3" s="15"/>
      <c r="D3" s="15"/>
      <c r="E3" s="15"/>
      <c r="F3" s="15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</row>
    <row r="4" spans="1:72" s="12" customFormat="1" ht="15.5">
      <c r="A4" s="12" t="s">
        <v>15</v>
      </c>
      <c r="B4" s="12" t="s">
        <v>16</v>
      </c>
      <c r="C4" s="42" t="s">
        <v>17</v>
      </c>
      <c r="D4" s="42" t="s">
        <v>18</v>
      </c>
      <c r="E4" s="12" t="s">
        <v>591</v>
      </c>
      <c r="F4" s="12">
        <v>1</v>
      </c>
      <c r="G4" s="12">
        <v>2</v>
      </c>
      <c r="H4" s="12">
        <v>3</v>
      </c>
      <c r="I4" s="12">
        <v>4</v>
      </c>
      <c r="J4" s="12">
        <v>5</v>
      </c>
      <c r="K4" s="12">
        <v>6</v>
      </c>
      <c r="R4" s="12" t="s">
        <v>21</v>
      </c>
      <c r="T4" s="12">
        <v>1</v>
      </c>
      <c r="U4" s="12">
        <v>2</v>
      </c>
      <c r="V4" s="12">
        <v>3</v>
      </c>
      <c r="W4" s="12">
        <v>4</v>
      </c>
      <c r="X4" s="12">
        <v>5</v>
      </c>
      <c r="Y4" s="12">
        <v>6</v>
      </c>
      <c r="AF4" s="12" t="s">
        <v>22</v>
      </c>
      <c r="AH4" s="12" t="s">
        <v>23</v>
      </c>
    </row>
    <row r="5" spans="1:72" s="55" customFormat="1" ht="15.5">
      <c r="A5" s="54">
        <v>1</v>
      </c>
      <c r="B5" s="57">
        <v>400</v>
      </c>
      <c r="C5" s="55" t="s">
        <v>395</v>
      </c>
      <c r="D5" s="59" t="s">
        <v>396</v>
      </c>
      <c r="E5" s="54" t="s">
        <v>562</v>
      </c>
      <c r="F5" s="69">
        <v>103.9</v>
      </c>
      <c r="G5" s="69">
        <v>103.1</v>
      </c>
      <c r="H5" s="69">
        <v>103.2</v>
      </c>
      <c r="I5" s="69">
        <v>101.8</v>
      </c>
      <c r="J5" s="69">
        <v>104.9</v>
      </c>
      <c r="K5" s="69">
        <v>103.1</v>
      </c>
      <c r="L5" s="69"/>
      <c r="M5" s="69"/>
      <c r="N5" s="69"/>
      <c r="O5" s="69"/>
      <c r="P5" s="69"/>
      <c r="Q5" s="69"/>
      <c r="R5" s="69">
        <f>SUM(F5:K5)</f>
        <v>620</v>
      </c>
      <c r="S5" s="69"/>
      <c r="T5" s="69">
        <v>105.1</v>
      </c>
      <c r="U5" s="69">
        <v>103.6</v>
      </c>
      <c r="V5" s="69">
        <v>102.8</v>
      </c>
      <c r="W5" s="69">
        <v>102.9</v>
      </c>
      <c r="X5" s="69">
        <v>102.7</v>
      </c>
      <c r="Y5" s="69">
        <v>102.7</v>
      </c>
      <c r="Z5" s="69"/>
      <c r="AA5" s="69"/>
      <c r="AB5" s="69"/>
      <c r="AC5" s="69"/>
      <c r="AD5" s="69"/>
      <c r="AE5" s="69"/>
      <c r="AF5" s="69">
        <v>619.79999999999995</v>
      </c>
      <c r="AG5" s="54"/>
      <c r="AH5" s="69">
        <f>AF5+R5</f>
        <v>1239.8</v>
      </c>
      <c r="AI5" s="54"/>
      <c r="AJ5" s="54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</row>
    <row r="6" spans="1:72" s="56" customFormat="1" ht="15.5">
      <c r="B6" s="57"/>
      <c r="C6" s="55"/>
      <c r="D6" s="55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5"/>
      <c r="AL6" s="55"/>
      <c r="AM6" s="55"/>
      <c r="AN6" s="55"/>
    </row>
    <row r="7" spans="1:72" s="56" customFormat="1" ht="15.5">
      <c r="B7" s="57"/>
      <c r="C7" s="55"/>
      <c r="D7" s="55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5"/>
      <c r="AL7" s="55"/>
      <c r="AM7" s="55"/>
      <c r="AN7" s="55"/>
    </row>
    <row r="8" spans="1:72" ht="18">
      <c r="A8" s="15" t="s">
        <v>754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</row>
    <row r="9" spans="1:72" s="13" customFormat="1" ht="15.5">
      <c r="A9" s="12" t="s">
        <v>15</v>
      </c>
      <c r="B9" s="12" t="s">
        <v>16</v>
      </c>
      <c r="C9" s="13" t="s">
        <v>17</v>
      </c>
      <c r="D9" s="13" t="s">
        <v>18</v>
      </c>
      <c r="E9" s="12" t="s">
        <v>591</v>
      </c>
      <c r="F9" s="12">
        <v>1</v>
      </c>
      <c r="G9" s="12">
        <v>2</v>
      </c>
      <c r="H9" s="12">
        <v>3</v>
      </c>
      <c r="I9" s="12">
        <v>4</v>
      </c>
      <c r="J9" s="12">
        <v>5</v>
      </c>
      <c r="K9" s="12">
        <v>6</v>
      </c>
      <c r="L9" s="12"/>
      <c r="M9" s="12"/>
      <c r="N9" s="12"/>
      <c r="O9" s="12"/>
      <c r="P9" s="12"/>
      <c r="Q9" s="12"/>
      <c r="R9" s="12" t="s">
        <v>21</v>
      </c>
      <c r="S9" s="12"/>
      <c r="T9" s="12">
        <v>1</v>
      </c>
      <c r="U9" s="12">
        <v>2</v>
      </c>
      <c r="V9" s="12">
        <v>3</v>
      </c>
      <c r="W9" s="12">
        <v>4</v>
      </c>
      <c r="X9" s="12">
        <v>5</v>
      </c>
      <c r="Y9" s="12">
        <v>6</v>
      </c>
      <c r="Z9" s="12"/>
      <c r="AA9" s="12"/>
      <c r="AB9" s="12"/>
      <c r="AC9" s="12"/>
      <c r="AD9" s="12"/>
      <c r="AE9" s="12"/>
      <c r="AF9" s="12" t="s">
        <v>22</v>
      </c>
      <c r="AG9" s="12"/>
      <c r="AH9" s="12" t="s">
        <v>23</v>
      </c>
      <c r="AI9" s="12"/>
      <c r="AJ9" s="12"/>
    </row>
    <row r="10" spans="1:72" s="20" customFormat="1" ht="15.5">
      <c r="A10" s="8">
        <v>1</v>
      </c>
      <c r="B10" s="8">
        <v>171</v>
      </c>
      <c r="C10" s="11" t="s">
        <v>144</v>
      </c>
      <c r="D10" s="9" t="s">
        <v>143</v>
      </c>
      <c r="E10" s="16" t="s">
        <v>561</v>
      </c>
      <c r="F10" s="30">
        <v>100.7</v>
      </c>
      <c r="G10" s="30">
        <v>102.8</v>
      </c>
      <c r="H10" s="30">
        <v>99.9</v>
      </c>
      <c r="I10" s="30">
        <v>102.3</v>
      </c>
      <c r="J10" s="30">
        <v>100.8</v>
      </c>
      <c r="K10" s="30">
        <v>99.8</v>
      </c>
      <c r="L10" s="30"/>
      <c r="M10" s="30"/>
      <c r="N10" s="30"/>
      <c r="O10" s="30"/>
      <c r="P10" s="30"/>
      <c r="Q10" s="30"/>
      <c r="R10" s="95">
        <f>SUM(F10:K10)</f>
        <v>606.29999999999995</v>
      </c>
      <c r="S10" s="95"/>
      <c r="T10" s="30">
        <v>101.4</v>
      </c>
      <c r="U10" s="30">
        <v>101</v>
      </c>
      <c r="V10" s="30">
        <v>102</v>
      </c>
      <c r="W10" s="30">
        <v>102.2</v>
      </c>
      <c r="X10" s="30">
        <v>102.9</v>
      </c>
      <c r="Y10" s="30">
        <v>102.4</v>
      </c>
      <c r="Z10" s="30"/>
      <c r="AA10" s="30"/>
      <c r="AB10" s="30"/>
      <c r="AC10" s="30"/>
      <c r="AD10" s="30"/>
      <c r="AE10" s="30"/>
      <c r="AF10" s="30">
        <v>611.9</v>
      </c>
      <c r="AG10" s="30"/>
      <c r="AH10" s="30">
        <f>AF10+R10</f>
        <v>1218.1999999999998</v>
      </c>
      <c r="AI10" s="30"/>
      <c r="AJ10" s="30"/>
    </row>
    <row r="11" spans="1:72" s="20" customFormat="1" ht="15.5">
      <c r="A11" s="8">
        <v>2</v>
      </c>
      <c r="B11" s="8">
        <v>151</v>
      </c>
      <c r="C11" s="11" t="s">
        <v>146</v>
      </c>
      <c r="D11" s="9" t="s">
        <v>145</v>
      </c>
      <c r="E11" s="16" t="s">
        <v>561</v>
      </c>
      <c r="F11" s="30">
        <v>99.2</v>
      </c>
      <c r="G11" s="30">
        <v>98.3</v>
      </c>
      <c r="H11" s="30">
        <v>101.6</v>
      </c>
      <c r="I11" s="30">
        <v>101.8</v>
      </c>
      <c r="J11" s="30">
        <v>101.6</v>
      </c>
      <c r="K11" s="30">
        <v>99.1</v>
      </c>
      <c r="L11" s="30"/>
      <c r="M11" s="30"/>
      <c r="N11" s="30"/>
      <c r="O11" s="30"/>
      <c r="P11" s="30"/>
      <c r="Q11" s="30"/>
      <c r="R11" s="95">
        <f>SUM(F11:K11)</f>
        <v>601.6</v>
      </c>
      <c r="S11" s="95"/>
      <c r="T11" s="30">
        <v>99</v>
      </c>
      <c r="U11" s="30">
        <v>100</v>
      </c>
      <c r="V11" s="30">
        <v>100.5</v>
      </c>
      <c r="W11" s="30">
        <v>96.6</v>
      </c>
      <c r="X11" s="30">
        <v>96.4</v>
      </c>
      <c r="Y11" s="30">
        <v>96</v>
      </c>
      <c r="Z11" s="30"/>
      <c r="AA11" s="30"/>
      <c r="AB11" s="30"/>
      <c r="AC11" s="30"/>
      <c r="AD11" s="30"/>
      <c r="AE11" s="30"/>
      <c r="AF11" s="30">
        <v>588.5</v>
      </c>
      <c r="AG11" s="30"/>
      <c r="AH11" s="30">
        <f>AF11+R11</f>
        <v>1190.0999999999999</v>
      </c>
      <c r="AI11" s="30"/>
      <c r="AJ11" s="30"/>
    </row>
    <row r="12" spans="1:72" s="20" customFormat="1" ht="15.5">
      <c r="A12" s="5"/>
    </row>
    <row r="13" spans="1:72" s="20" customFormat="1" ht="15.5">
      <c r="A13" s="5"/>
    </row>
    <row r="14" spans="1:72" s="4" customFormat="1" ht="18">
      <c r="A14" s="15" t="s">
        <v>756</v>
      </c>
      <c r="B14" s="15"/>
      <c r="C14" s="15"/>
      <c r="D14" s="15"/>
      <c r="E14" s="15"/>
      <c r="F14" s="15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</row>
    <row r="15" spans="1:72" s="2" customFormat="1" ht="18">
      <c r="A15" s="1" t="s">
        <v>0</v>
      </c>
      <c r="B15" s="1"/>
      <c r="C15" s="1"/>
      <c r="D15" s="1"/>
      <c r="E15" s="1" t="s">
        <v>669</v>
      </c>
      <c r="AJ15" s="51">
        <v>250.6</v>
      </c>
    </row>
    <row r="16" spans="1:72" s="2" customFormat="1" ht="18">
      <c r="A16" s="1" t="s">
        <v>1</v>
      </c>
      <c r="B16" s="1"/>
      <c r="C16" s="1"/>
      <c r="D16" s="1"/>
      <c r="E16" s="1" t="s">
        <v>760</v>
      </c>
      <c r="AJ16" s="51">
        <v>247.5</v>
      </c>
    </row>
    <row r="17" spans="1:36" s="2" customFormat="1" ht="18">
      <c r="A17" s="1" t="s">
        <v>2</v>
      </c>
      <c r="B17" s="1"/>
      <c r="C17" s="1"/>
      <c r="D17" s="1"/>
      <c r="E17" s="1" t="s">
        <v>761</v>
      </c>
      <c r="AJ17" s="51">
        <v>226.7</v>
      </c>
    </row>
    <row r="18" spans="1:36" s="12" customFormat="1" ht="15.5">
      <c r="A18" s="12" t="s">
        <v>15</v>
      </c>
      <c r="B18" s="12" t="s">
        <v>16</v>
      </c>
      <c r="C18" s="42" t="s">
        <v>17</v>
      </c>
      <c r="D18" s="42" t="s">
        <v>18</v>
      </c>
      <c r="E18" s="12" t="s">
        <v>591</v>
      </c>
      <c r="F18" s="12">
        <v>1</v>
      </c>
      <c r="G18" s="12">
        <v>2</v>
      </c>
      <c r="H18" s="12">
        <v>3</v>
      </c>
      <c r="I18" s="12">
        <v>4</v>
      </c>
      <c r="J18" s="12">
        <v>5</v>
      </c>
      <c r="K18" s="12">
        <v>6</v>
      </c>
      <c r="R18" s="12" t="s">
        <v>21</v>
      </c>
      <c r="T18" s="12">
        <v>1</v>
      </c>
      <c r="U18" s="12">
        <v>2</v>
      </c>
      <c r="V18" s="12">
        <v>3</v>
      </c>
      <c r="W18" s="12">
        <v>4</v>
      </c>
      <c r="X18" s="12">
        <v>5</v>
      </c>
      <c r="Y18" s="12">
        <v>6</v>
      </c>
      <c r="AF18" s="12" t="s">
        <v>22</v>
      </c>
      <c r="AH18" s="12" t="s">
        <v>23</v>
      </c>
      <c r="AJ18" s="12" t="s">
        <v>24</v>
      </c>
    </row>
    <row r="19" spans="1:36" s="55" customFormat="1" ht="17.149999999999999" customHeight="1">
      <c r="A19" s="54">
        <v>1</v>
      </c>
      <c r="B19" s="57">
        <v>267</v>
      </c>
      <c r="C19" s="56" t="s">
        <v>262</v>
      </c>
      <c r="D19" s="59" t="s">
        <v>523</v>
      </c>
      <c r="E19" s="57" t="s">
        <v>561</v>
      </c>
      <c r="F19" s="30">
        <v>104.8</v>
      </c>
      <c r="G19" s="30">
        <v>104.9</v>
      </c>
      <c r="H19" s="30">
        <v>102.9</v>
      </c>
      <c r="I19" s="30">
        <v>103.6</v>
      </c>
      <c r="J19" s="30">
        <v>103</v>
      </c>
      <c r="K19" s="30">
        <v>104.2</v>
      </c>
      <c r="L19" s="30"/>
      <c r="M19" s="30"/>
      <c r="N19" s="30"/>
      <c r="O19" s="30"/>
      <c r="P19" s="30"/>
      <c r="Q19" s="30"/>
      <c r="R19" s="30">
        <v>623.4</v>
      </c>
      <c r="S19" s="30"/>
      <c r="T19" s="30">
        <v>102.5</v>
      </c>
      <c r="U19" s="30">
        <v>103.5</v>
      </c>
      <c r="V19" s="30">
        <v>104.2</v>
      </c>
      <c r="W19" s="30">
        <v>103.8</v>
      </c>
      <c r="X19" s="30">
        <v>105</v>
      </c>
      <c r="Y19" s="30">
        <v>104.3</v>
      </c>
      <c r="Z19" s="30"/>
      <c r="AA19" s="30"/>
      <c r="AB19" s="30"/>
      <c r="AC19" s="30"/>
      <c r="AD19" s="30"/>
      <c r="AE19" s="30"/>
      <c r="AF19" s="30">
        <v>623.29999999999995</v>
      </c>
      <c r="AG19" s="30"/>
      <c r="AH19" s="69">
        <f t="shared" ref="AH19:AH26" si="0">AF19+R19</f>
        <v>1246.6999999999998</v>
      </c>
      <c r="AJ19" s="30">
        <v>250.6</v>
      </c>
    </row>
    <row r="20" spans="1:36" s="55" customFormat="1" ht="17.149999999999999" customHeight="1">
      <c r="A20" s="54">
        <v>2</v>
      </c>
      <c r="B20" s="57">
        <v>171</v>
      </c>
      <c r="C20" s="56" t="s">
        <v>144</v>
      </c>
      <c r="D20" s="59" t="s">
        <v>143</v>
      </c>
      <c r="E20" s="57" t="s">
        <v>561</v>
      </c>
      <c r="F20" s="30">
        <v>103.9</v>
      </c>
      <c r="G20" s="30">
        <v>103.6</v>
      </c>
      <c r="H20" s="30">
        <v>101.8</v>
      </c>
      <c r="I20" s="30">
        <v>102.7</v>
      </c>
      <c r="J20" s="30">
        <v>103.1</v>
      </c>
      <c r="K20" s="30">
        <v>103.4</v>
      </c>
      <c r="L20" s="30"/>
      <c r="M20" s="30"/>
      <c r="N20" s="30"/>
      <c r="O20" s="30"/>
      <c r="P20" s="30"/>
      <c r="Q20" s="30"/>
      <c r="R20" s="30">
        <v>618.5</v>
      </c>
      <c r="S20" s="30"/>
      <c r="T20" s="30">
        <v>104.6</v>
      </c>
      <c r="U20" s="30">
        <v>104.4</v>
      </c>
      <c r="V20" s="30">
        <v>101.4</v>
      </c>
      <c r="W20" s="30">
        <v>102.3</v>
      </c>
      <c r="X20" s="30">
        <v>103.7</v>
      </c>
      <c r="Y20" s="30">
        <v>103.6</v>
      </c>
      <c r="Z20" s="30"/>
      <c r="AA20" s="30"/>
      <c r="AB20" s="30"/>
      <c r="AC20" s="30"/>
      <c r="AD20" s="30"/>
      <c r="AE20" s="30"/>
      <c r="AF20" s="30">
        <v>620</v>
      </c>
      <c r="AG20" s="30"/>
      <c r="AH20" s="69">
        <f t="shared" si="0"/>
        <v>1238.5</v>
      </c>
      <c r="AJ20" s="30">
        <v>247.5</v>
      </c>
    </row>
    <row r="21" spans="1:36" s="55" customFormat="1" ht="17.149999999999999" customHeight="1">
      <c r="A21" s="54">
        <v>3</v>
      </c>
      <c r="B21" s="57">
        <v>413</v>
      </c>
      <c r="C21" s="55" t="s">
        <v>519</v>
      </c>
      <c r="D21" s="55" t="s">
        <v>520</v>
      </c>
      <c r="E21" s="54" t="s">
        <v>561</v>
      </c>
      <c r="F21" s="30">
        <v>101.9</v>
      </c>
      <c r="G21" s="30">
        <v>102</v>
      </c>
      <c r="H21" s="30">
        <v>101.7</v>
      </c>
      <c r="I21" s="30">
        <v>103.5</v>
      </c>
      <c r="J21" s="30">
        <v>102.1</v>
      </c>
      <c r="K21" s="30">
        <v>103.4</v>
      </c>
      <c r="L21" s="30"/>
      <c r="M21" s="30"/>
      <c r="N21" s="30"/>
      <c r="O21" s="30"/>
      <c r="P21" s="30"/>
      <c r="Q21" s="30"/>
      <c r="R21" s="30">
        <v>614.6</v>
      </c>
      <c r="S21" s="30"/>
      <c r="T21" s="30">
        <v>103.1</v>
      </c>
      <c r="U21" s="30">
        <v>104.2</v>
      </c>
      <c r="V21" s="30">
        <v>103.8</v>
      </c>
      <c r="W21" s="30">
        <v>102.9</v>
      </c>
      <c r="X21" s="30">
        <v>104.6</v>
      </c>
      <c r="Y21" s="30">
        <v>101</v>
      </c>
      <c r="Z21" s="30"/>
      <c r="AA21" s="30"/>
      <c r="AB21" s="30"/>
      <c r="AC21" s="30"/>
      <c r="AD21" s="30"/>
      <c r="AE21" s="30"/>
      <c r="AF21" s="30">
        <v>619.6</v>
      </c>
      <c r="AG21" s="30"/>
      <c r="AH21" s="69">
        <f t="shared" si="0"/>
        <v>1234.2</v>
      </c>
      <c r="AJ21" s="30">
        <v>226.7</v>
      </c>
    </row>
    <row r="22" spans="1:36" s="55" customFormat="1" ht="17.149999999999999" customHeight="1">
      <c r="A22" s="54">
        <v>4</v>
      </c>
      <c r="B22" s="57">
        <v>151</v>
      </c>
      <c r="C22" s="56" t="s">
        <v>146</v>
      </c>
      <c r="D22" s="59" t="s">
        <v>145</v>
      </c>
      <c r="E22" s="57" t="s">
        <v>561</v>
      </c>
      <c r="F22" s="30">
        <v>103.8</v>
      </c>
      <c r="G22" s="30">
        <v>103.9</v>
      </c>
      <c r="H22" s="30">
        <v>99</v>
      </c>
      <c r="I22" s="30">
        <v>102.3</v>
      </c>
      <c r="J22" s="30">
        <v>103.1</v>
      </c>
      <c r="K22" s="30">
        <v>103.5</v>
      </c>
      <c r="L22" s="30"/>
      <c r="M22" s="30"/>
      <c r="N22" s="30"/>
      <c r="O22" s="30"/>
      <c r="P22" s="30"/>
      <c r="Q22" s="30"/>
      <c r="R22" s="30">
        <v>615.6</v>
      </c>
      <c r="S22" s="30"/>
      <c r="T22" s="30">
        <v>102.3</v>
      </c>
      <c r="U22" s="30">
        <v>102.8</v>
      </c>
      <c r="V22" s="30">
        <v>104.2</v>
      </c>
      <c r="W22" s="30">
        <v>105</v>
      </c>
      <c r="X22" s="30">
        <v>103.9</v>
      </c>
      <c r="Y22" s="30">
        <v>103.2</v>
      </c>
      <c r="Z22" s="30"/>
      <c r="AA22" s="30"/>
      <c r="AB22" s="30"/>
      <c r="AC22" s="30"/>
      <c r="AD22" s="30"/>
      <c r="AE22" s="30"/>
      <c r="AF22" s="30">
        <v>621.4</v>
      </c>
      <c r="AG22" s="30"/>
      <c r="AH22" s="69">
        <f t="shared" si="0"/>
        <v>1237</v>
      </c>
      <c r="AJ22" s="30">
        <v>204.2</v>
      </c>
    </row>
    <row r="23" spans="1:36" s="55" customFormat="1" ht="17.149999999999999" customHeight="1">
      <c r="A23" s="54">
        <v>5</v>
      </c>
      <c r="B23" s="57">
        <v>402</v>
      </c>
      <c r="C23" s="55" t="s">
        <v>607</v>
      </c>
      <c r="D23" s="59" t="s">
        <v>704</v>
      </c>
      <c r="E23" s="54" t="s">
        <v>566</v>
      </c>
      <c r="F23" s="30">
        <v>103.4</v>
      </c>
      <c r="G23" s="30">
        <v>103.4</v>
      </c>
      <c r="H23" s="30">
        <v>104.3</v>
      </c>
      <c r="I23" s="30">
        <v>103.2</v>
      </c>
      <c r="J23" s="30">
        <v>101</v>
      </c>
      <c r="K23" s="30">
        <v>101</v>
      </c>
      <c r="L23" s="30"/>
      <c r="M23" s="30"/>
      <c r="N23" s="30"/>
      <c r="O23" s="30"/>
      <c r="P23" s="30"/>
      <c r="Q23" s="30"/>
      <c r="R23" s="30">
        <v>616.29999999999995</v>
      </c>
      <c r="S23" s="30"/>
      <c r="T23" s="30">
        <v>102.6</v>
      </c>
      <c r="U23" s="30">
        <v>104.2</v>
      </c>
      <c r="V23" s="30">
        <v>104.7</v>
      </c>
      <c r="W23" s="30">
        <v>102.6</v>
      </c>
      <c r="X23" s="30">
        <v>103.2</v>
      </c>
      <c r="Y23" s="30">
        <v>102.5</v>
      </c>
      <c r="Z23" s="30"/>
      <c r="AA23" s="30"/>
      <c r="AB23" s="30"/>
      <c r="AC23" s="30"/>
      <c r="AD23" s="30"/>
      <c r="AE23" s="30"/>
      <c r="AF23" s="30">
        <v>619.79999999999995</v>
      </c>
      <c r="AG23" s="30"/>
      <c r="AH23" s="69">
        <f t="shared" si="0"/>
        <v>1236.0999999999999</v>
      </c>
      <c r="AJ23" s="30">
        <v>182.9</v>
      </c>
    </row>
    <row r="24" spans="1:36" s="55" customFormat="1" ht="17.149999999999999" customHeight="1">
      <c r="A24" s="54">
        <v>6</v>
      </c>
      <c r="B24" s="57">
        <v>406</v>
      </c>
      <c r="C24" s="55" t="s">
        <v>525</v>
      </c>
      <c r="D24" s="59" t="s">
        <v>526</v>
      </c>
      <c r="E24" s="54" t="s">
        <v>566</v>
      </c>
      <c r="F24" s="30">
        <v>102.5</v>
      </c>
      <c r="G24" s="30">
        <v>104.6</v>
      </c>
      <c r="H24" s="30">
        <v>102.6</v>
      </c>
      <c r="I24" s="30">
        <v>103.9</v>
      </c>
      <c r="J24" s="30">
        <v>103.8</v>
      </c>
      <c r="K24" s="30">
        <v>103.7</v>
      </c>
      <c r="L24" s="30"/>
      <c r="M24" s="30"/>
      <c r="N24" s="30"/>
      <c r="O24" s="30"/>
      <c r="P24" s="30"/>
      <c r="Q24" s="30"/>
      <c r="R24" s="30">
        <v>621.1</v>
      </c>
      <c r="S24" s="30"/>
      <c r="T24" s="30">
        <v>104.3</v>
      </c>
      <c r="U24" s="30">
        <v>103.2</v>
      </c>
      <c r="V24" s="30">
        <v>103.7</v>
      </c>
      <c r="W24" s="30">
        <v>103.4</v>
      </c>
      <c r="X24" s="30">
        <v>102.2</v>
      </c>
      <c r="Y24" s="30">
        <v>102.9</v>
      </c>
      <c r="Z24" s="30"/>
      <c r="AA24" s="30"/>
      <c r="AB24" s="30"/>
      <c r="AC24" s="30"/>
      <c r="AD24" s="30"/>
      <c r="AE24" s="30"/>
      <c r="AF24" s="30">
        <v>619.70000000000005</v>
      </c>
      <c r="AG24" s="30"/>
      <c r="AH24" s="69">
        <f t="shared" si="0"/>
        <v>1240.8000000000002</v>
      </c>
      <c r="AJ24" s="30">
        <v>162.1</v>
      </c>
    </row>
    <row r="25" spans="1:36" s="55" customFormat="1" ht="17.149999999999999" customHeight="1">
      <c r="A25" s="54">
        <v>7</v>
      </c>
      <c r="B25" s="57">
        <v>404</v>
      </c>
      <c r="C25" s="55" t="s">
        <v>706</v>
      </c>
      <c r="D25" s="59" t="s">
        <v>705</v>
      </c>
      <c r="E25" s="54" t="s">
        <v>566</v>
      </c>
      <c r="F25" s="30">
        <v>103.9</v>
      </c>
      <c r="G25" s="30">
        <v>103.4</v>
      </c>
      <c r="H25" s="30">
        <v>104.1</v>
      </c>
      <c r="I25" s="30">
        <v>104.6</v>
      </c>
      <c r="J25" s="30">
        <v>103.1</v>
      </c>
      <c r="K25" s="30">
        <v>103.5</v>
      </c>
      <c r="L25" s="30"/>
      <c r="M25" s="30"/>
      <c r="N25" s="30"/>
      <c r="O25" s="30"/>
      <c r="P25" s="30"/>
      <c r="Q25" s="30"/>
      <c r="R25" s="30">
        <v>622.6</v>
      </c>
      <c r="S25" s="30"/>
      <c r="T25" s="30">
        <v>100.5</v>
      </c>
      <c r="U25" s="30">
        <v>105.1</v>
      </c>
      <c r="V25" s="30">
        <v>102.2</v>
      </c>
      <c r="W25" s="30">
        <v>103.5</v>
      </c>
      <c r="X25" s="30">
        <v>103.6</v>
      </c>
      <c r="Y25" s="30">
        <v>103.5</v>
      </c>
      <c r="Z25" s="30"/>
      <c r="AA25" s="30"/>
      <c r="AB25" s="30"/>
      <c r="AC25" s="30"/>
      <c r="AD25" s="30"/>
      <c r="AE25" s="30"/>
      <c r="AF25" s="30">
        <v>618.4</v>
      </c>
      <c r="AG25" s="30"/>
      <c r="AH25" s="69">
        <f t="shared" si="0"/>
        <v>1241</v>
      </c>
      <c r="AJ25" s="30">
        <v>142</v>
      </c>
    </row>
    <row r="26" spans="1:36" s="55" customFormat="1" ht="17.149999999999999" customHeight="1">
      <c r="A26" s="54">
        <v>8</v>
      </c>
      <c r="B26" s="57">
        <v>400</v>
      </c>
      <c r="C26" s="55" t="s">
        <v>395</v>
      </c>
      <c r="D26" s="59" t="s">
        <v>396</v>
      </c>
      <c r="E26" s="54" t="s">
        <v>562</v>
      </c>
      <c r="F26" s="30">
        <v>106.1</v>
      </c>
      <c r="G26" s="30">
        <v>105.4</v>
      </c>
      <c r="H26" s="30">
        <v>104.5</v>
      </c>
      <c r="I26" s="30">
        <v>105.8</v>
      </c>
      <c r="J26" s="30">
        <v>105.4</v>
      </c>
      <c r="K26" s="30">
        <v>105.9</v>
      </c>
      <c r="L26" s="30"/>
      <c r="M26" s="30"/>
      <c r="N26" s="30"/>
      <c r="O26" s="30"/>
      <c r="P26" s="30"/>
      <c r="Q26" s="30"/>
      <c r="R26" s="30">
        <v>633.1</v>
      </c>
      <c r="S26" s="30"/>
      <c r="T26" s="30">
        <v>104.9</v>
      </c>
      <c r="U26" s="30">
        <v>105.6</v>
      </c>
      <c r="V26" s="30">
        <v>105.9</v>
      </c>
      <c r="W26" s="30">
        <v>106.8</v>
      </c>
      <c r="X26" s="30">
        <v>105.6</v>
      </c>
      <c r="Y26" s="30">
        <v>105.9</v>
      </c>
      <c r="Z26" s="30"/>
      <c r="AA26" s="30"/>
      <c r="AB26" s="30"/>
      <c r="AC26" s="30"/>
      <c r="AD26" s="30"/>
      <c r="AE26" s="30"/>
      <c r="AF26" s="30">
        <v>634.70000000000005</v>
      </c>
      <c r="AG26" s="30"/>
      <c r="AH26" s="69">
        <f t="shared" si="0"/>
        <v>1267.8000000000002</v>
      </c>
      <c r="AJ26" s="30">
        <v>0</v>
      </c>
    </row>
    <row r="27" spans="1:36" s="55" customFormat="1" ht="17.149999999999999" customHeight="1">
      <c r="A27" s="54">
        <v>9</v>
      </c>
      <c r="B27" s="57">
        <v>312</v>
      </c>
      <c r="C27" s="58" t="s">
        <v>707</v>
      </c>
      <c r="D27" s="59" t="s">
        <v>174</v>
      </c>
      <c r="E27" s="54" t="s">
        <v>561</v>
      </c>
      <c r="F27" s="30">
        <v>100.4</v>
      </c>
      <c r="G27" s="30">
        <v>101</v>
      </c>
      <c r="H27" s="30">
        <v>101.2</v>
      </c>
      <c r="I27" s="30">
        <v>100</v>
      </c>
      <c r="J27" s="30">
        <v>104</v>
      </c>
      <c r="K27" s="30">
        <v>99.8</v>
      </c>
      <c r="L27" s="30"/>
      <c r="M27" s="30"/>
      <c r="N27" s="30"/>
      <c r="O27" s="30"/>
      <c r="P27" s="30"/>
      <c r="Q27" s="30"/>
      <c r="R27" s="30">
        <v>606.4</v>
      </c>
      <c r="S27" s="30"/>
      <c r="T27" s="30">
        <v>102.2</v>
      </c>
      <c r="U27" s="30">
        <v>100.9</v>
      </c>
      <c r="V27" s="30">
        <v>104.2</v>
      </c>
      <c r="W27" s="30">
        <v>103.6</v>
      </c>
      <c r="X27" s="30">
        <v>100.6</v>
      </c>
      <c r="Y27" s="30">
        <v>100.4</v>
      </c>
      <c r="Z27" s="30"/>
      <c r="AA27" s="30"/>
      <c r="AB27" s="30"/>
      <c r="AC27" s="30"/>
      <c r="AD27" s="30"/>
      <c r="AE27" s="30"/>
      <c r="AF27" s="30">
        <v>611.9</v>
      </c>
      <c r="AG27" s="30"/>
      <c r="AH27" s="69">
        <f t="shared" ref="AH27:AH28" si="1">AF27+R27</f>
        <v>1218.3</v>
      </c>
    </row>
    <row r="28" spans="1:36" s="55" customFormat="1" ht="17.149999999999999" customHeight="1">
      <c r="A28" s="54">
        <v>10</v>
      </c>
      <c r="B28" s="57">
        <v>276</v>
      </c>
      <c r="C28" s="58" t="s">
        <v>703</v>
      </c>
      <c r="D28" s="59" t="s">
        <v>702</v>
      </c>
      <c r="E28" s="54" t="s">
        <v>561</v>
      </c>
      <c r="F28" s="30">
        <v>101.2</v>
      </c>
      <c r="G28" s="30">
        <v>99.9</v>
      </c>
      <c r="H28" s="30">
        <v>101.1</v>
      </c>
      <c r="I28" s="30">
        <v>102.6</v>
      </c>
      <c r="J28" s="30">
        <v>100.3</v>
      </c>
      <c r="K28" s="30">
        <v>98.1</v>
      </c>
      <c r="L28" s="30"/>
      <c r="M28" s="30"/>
      <c r="N28" s="30"/>
      <c r="O28" s="30"/>
      <c r="P28" s="30"/>
      <c r="Q28" s="30"/>
      <c r="R28" s="30">
        <v>603.20000000000005</v>
      </c>
      <c r="S28" s="30"/>
      <c r="T28" s="30">
        <v>102</v>
      </c>
      <c r="U28" s="30">
        <v>103</v>
      </c>
      <c r="V28" s="30">
        <v>101.1</v>
      </c>
      <c r="W28" s="30">
        <v>100.9</v>
      </c>
      <c r="X28" s="30">
        <v>98.4</v>
      </c>
      <c r="Y28" s="30">
        <v>102.1</v>
      </c>
      <c r="Z28" s="30"/>
      <c r="AA28" s="30"/>
      <c r="AB28" s="30"/>
      <c r="AC28" s="30"/>
      <c r="AD28" s="30"/>
      <c r="AE28" s="30"/>
      <c r="AF28" s="30">
        <v>607.5</v>
      </c>
      <c r="AG28" s="30"/>
      <c r="AH28" s="69">
        <f t="shared" si="1"/>
        <v>1210.7</v>
      </c>
    </row>
    <row r="29" spans="1:36" s="55" customFormat="1" ht="17.149999999999999" customHeight="1">
      <c r="A29" s="54"/>
      <c r="B29" s="57"/>
      <c r="C29" s="58"/>
      <c r="D29" s="59"/>
      <c r="E29" s="54"/>
      <c r="F29" s="30"/>
      <c r="G29" s="30"/>
      <c r="H29" s="30"/>
      <c r="I29" s="30"/>
      <c r="J29" s="30"/>
      <c r="K29" s="30"/>
      <c r="L29" s="30"/>
      <c r="M29" s="56"/>
      <c r="N29" s="56"/>
      <c r="O29" s="56"/>
      <c r="P29" s="56"/>
      <c r="Q29" s="56"/>
      <c r="R29" s="56"/>
      <c r="S29" s="56"/>
      <c r="T29" s="56"/>
      <c r="U29" s="56"/>
      <c r="V29" s="56"/>
    </row>
    <row r="30" spans="1:36" s="55" customFormat="1" ht="15.5">
      <c r="B30" s="57"/>
      <c r="E30" s="54"/>
      <c r="F30" s="54"/>
      <c r="O30" s="56"/>
      <c r="P30" s="56"/>
      <c r="Q30" s="56"/>
      <c r="R30" s="56"/>
      <c r="S30" s="56"/>
      <c r="T30" s="56"/>
      <c r="U30" s="56"/>
      <c r="V30" s="56"/>
      <c r="W30" s="56"/>
      <c r="X30" s="56"/>
    </row>
    <row r="31" spans="1:36" ht="18">
      <c r="A31" s="15" t="s">
        <v>752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</row>
    <row r="32" spans="1:36" s="35" customFormat="1" ht="18">
      <c r="A32" s="1" t="s">
        <v>0</v>
      </c>
      <c r="B32" s="1"/>
      <c r="C32" s="1"/>
      <c r="E32" s="1" t="s">
        <v>475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3"/>
      <c r="S32" s="3"/>
      <c r="T32" s="3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J32" s="51">
        <v>251.9</v>
      </c>
    </row>
    <row r="33" spans="1:36" ht="18">
      <c r="A33" s="1" t="s">
        <v>1</v>
      </c>
      <c r="B33" s="1"/>
      <c r="C33" s="1"/>
      <c r="E33" s="1" t="s">
        <v>476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3"/>
      <c r="S33" s="3"/>
      <c r="T33" s="3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J33" s="51">
        <v>250.4</v>
      </c>
    </row>
    <row r="34" spans="1:36" ht="18">
      <c r="A34" s="1" t="s">
        <v>2</v>
      </c>
      <c r="B34" s="1"/>
      <c r="C34" s="1"/>
      <c r="E34" s="1" t="s">
        <v>477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3"/>
      <c r="S34" s="3"/>
      <c r="T34" s="3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J34" s="51">
        <v>229.2</v>
      </c>
    </row>
    <row r="35" spans="1:36" s="20" customFormat="1" ht="15.5">
      <c r="A35" s="12" t="s">
        <v>15</v>
      </c>
      <c r="B35" s="12" t="s">
        <v>16</v>
      </c>
      <c r="C35" s="13" t="s">
        <v>17</v>
      </c>
      <c r="D35" s="13" t="s">
        <v>18</v>
      </c>
      <c r="E35" s="12" t="s">
        <v>591</v>
      </c>
      <c r="F35" s="12">
        <v>1</v>
      </c>
      <c r="G35" s="12">
        <v>2</v>
      </c>
      <c r="H35" s="12">
        <v>3</v>
      </c>
      <c r="I35" s="12">
        <v>4</v>
      </c>
      <c r="J35" s="12">
        <v>5</v>
      </c>
      <c r="K35" s="12">
        <v>6</v>
      </c>
      <c r="L35" s="12"/>
      <c r="M35" s="12"/>
      <c r="N35" s="12"/>
      <c r="O35" s="12"/>
      <c r="P35" s="12"/>
      <c r="Q35" s="12"/>
      <c r="R35" s="12" t="s">
        <v>21</v>
      </c>
      <c r="S35" s="12"/>
      <c r="T35" s="12">
        <v>1</v>
      </c>
      <c r="U35" s="12">
        <v>2</v>
      </c>
      <c r="V35" s="12">
        <v>3</v>
      </c>
      <c r="W35" s="12">
        <v>4</v>
      </c>
      <c r="X35" s="12">
        <v>5</v>
      </c>
      <c r="Y35" s="12">
        <v>6</v>
      </c>
      <c r="Z35" s="12"/>
      <c r="AA35" s="12"/>
      <c r="AB35" s="12"/>
      <c r="AC35" s="12"/>
      <c r="AD35" s="12"/>
      <c r="AE35" s="12"/>
      <c r="AF35" s="12" t="s">
        <v>22</v>
      </c>
      <c r="AG35" s="12"/>
      <c r="AH35" s="12" t="s">
        <v>23</v>
      </c>
      <c r="AJ35" s="12" t="s">
        <v>24</v>
      </c>
    </row>
    <row r="36" spans="1:36" s="20" customFormat="1" ht="15.5">
      <c r="A36" s="8">
        <v>1</v>
      </c>
      <c r="B36" s="19">
        <v>398</v>
      </c>
      <c r="C36" s="18" t="s">
        <v>422</v>
      </c>
      <c r="D36" s="17" t="s">
        <v>421</v>
      </c>
      <c r="E36" s="16" t="s">
        <v>562</v>
      </c>
      <c r="F36" s="30">
        <v>105.1</v>
      </c>
      <c r="G36" s="30">
        <v>105.8</v>
      </c>
      <c r="H36" s="30">
        <v>104.9</v>
      </c>
      <c r="I36" s="30">
        <v>104.7</v>
      </c>
      <c r="J36" s="30">
        <v>104.5</v>
      </c>
      <c r="K36" s="30">
        <v>103.9</v>
      </c>
      <c r="L36" s="30"/>
      <c r="M36" s="30"/>
      <c r="N36" s="30"/>
      <c r="O36" s="30"/>
      <c r="P36" s="30"/>
      <c r="Q36" s="30"/>
      <c r="R36" s="30">
        <v>628.9</v>
      </c>
      <c r="S36" s="30"/>
      <c r="T36" s="30">
        <v>103.6</v>
      </c>
      <c r="U36" s="30">
        <v>104.9</v>
      </c>
      <c r="V36" s="30">
        <v>105.5</v>
      </c>
      <c r="W36" s="30">
        <v>105.4</v>
      </c>
      <c r="X36" s="30">
        <v>106.4</v>
      </c>
      <c r="Y36" s="30">
        <v>104.9</v>
      </c>
      <c r="Z36" s="30"/>
      <c r="AA36" s="30"/>
      <c r="AB36" s="30"/>
      <c r="AC36" s="30"/>
      <c r="AD36" s="30"/>
      <c r="AE36" s="30"/>
      <c r="AF36" s="30">
        <v>630.70000000000005</v>
      </c>
      <c r="AG36" s="30"/>
      <c r="AH36" s="30">
        <f t="shared" ref="AH36:AH45" si="2">R36+AF36</f>
        <v>1259.5999999999999</v>
      </c>
      <c r="AJ36" s="30">
        <v>251.9</v>
      </c>
    </row>
    <row r="37" spans="1:36" s="20" customFormat="1" ht="15.5">
      <c r="A37" s="8">
        <v>2</v>
      </c>
      <c r="B37" s="8">
        <v>106</v>
      </c>
      <c r="C37" s="11" t="s">
        <v>429</v>
      </c>
      <c r="D37" s="9" t="s">
        <v>428</v>
      </c>
      <c r="E37" s="16" t="s">
        <v>561</v>
      </c>
      <c r="F37" s="30">
        <v>103.7</v>
      </c>
      <c r="G37" s="30">
        <v>103.5</v>
      </c>
      <c r="H37" s="30">
        <v>103.5</v>
      </c>
      <c r="I37" s="30">
        <v>102.6</v>
      </c>
      <c r="J37" s="30">
        <v>103.6</v>
      </c>
      <c r="K37" s="30">
        <v>103.2</v>
      </c>
      <c r="L37" s="30"/>
      <c r="M37" s="30"/>
      <c r="N37" s="30"/>
      <c r="O37" s="30"/>
      <c r="P37" s="30"/>
      <c r="Q37" s="30"/>
      <c r="R37" s="30">
        <v>620.1</v>
      </c>
      <c r="S37" s="30"/>
      <c r="T37" s="30">
        <v>102.5</v>
      </c>
      <c r="U37" s="30">
        <v>104.4</v>
      </c>
      <c r="V37" s="30">
        <v>104.4</v>
      </c>
      <c r="W37" s="30">
        <v>104.5</v>
      </c>
      <c r="X37" s="30">
        <v>105.2</v>
      </c>
      <c r="Y37" s="30">
        <v>103.7</v>
      </c>
      <c r="Z37" s="30"/>
      <c r="AA37" s="30"/>
      <c r="AB37" s="30"/>
      <c r="AC37" s="30"/>
      <c r="AD37" s="30"/>
      <c r="AE37" s="30"/>
      <c r="AF37" s="30">
        <v>624.70000000000005</v>
      </c>
      <c r="AG37" s="30"/>
      <c r="AH37" s="30">
        <f t="shared" si="2"/>
        <v>1244.8000000000002</v>
      </c>
      <c r="AJ37" s="30">
        <v>250.4</v>
      </c>
    </row>
    <row r="38" spans="1:36" s="20" customFormat="1" ht="15.5">
      <c r="A38" s="8">
        <v>3</v>
      </c>
      <c r="B38" s="19">
        <v>395</v>
      </c>
      <c r="C38" s="18" t="s">
        <v>420</v>
      </c>
      <c r="D38" s="17" t="s">
        <v>419</v>
      </c>
      <c r="E38" s="16" t="s">
        <v>602</v>
      </c>
      <c r="F38" s="30">
        <v>100.5</v>
      </c>
      <c r="G38" s="30">
        <v>103.1</v>
      </c>
      <c r="H38" s="30">
        <v>103.6</v>
      </c>
      <c r="I38" s="30">
        <v>103.2</v>
      </c>
      <c r="J38" s="30">
        <v>102.3</v>
      </c>
      <c r="K38" s="30">
        <v>105</v>
      </c>
      <c r="L38" s="30"/>
      <c r="M38" s="30"/>
      <c r="N38" s="30"/>
      <c r="O38" s="30"/>
      <c r="P38" s="30"/>
      <c r="Q38" s="30"/>
      <c r="R38" s="30">
        <v>617.70000000000005</v>
      </c>
      <c r="S38" s="30"/>
      <c r="T38" s="30">
        <v>103.1</v>
      </c>
      <c r="U38" s="30">
        <v>102.4</v>
      </c>
      <c r="V38" s="30">
        <v>100.4</v>
      </c>
      <c r="W38" s="30">
        <v>103.3</v>
      </c>
      <c r="X38" s="30">
        <v>101.5</v>
      </c>
      <c r="Y38" s="30">
        <v>103.9</v>
      </c>
      <c r="Z38" s="30"/>
      <c r="AA38" s="30"/>
      <c r="AB38" s="30"/>
      <c r="AC38" s="30"/>
      <c r="AD38" s="30"/>
      <c r="AE38" s="30"/>
      <c r="AF38" s="30">
        <v>614.6</v>
      </c>
      <c r="AG38" s="30"/>
      <c r="AH38" s="30">
        <f t="shared" si="2"/>
        <v>1232.3000000000002</v>
      </c>
      <c r="AJ38" s="30">
        <v>229.2</v>
      </c>
    </row>
    <row r="39" spans="1:36" s="20" customFormat="1" ht="15.5">
      <c r="A39" s="8">
        <v>4</v>
      </c>
      <c r="B39" s="19">
        <v>397</v>
      </c>
      <c r="C39" s="18" t="s">
        <v>425</v>
      </c>
      <c r="D39" s="17" t="s">
        <v>424</v>
      </c>
      <c r="E39" s="16" t="s">
        <v>562</v>
      </c>
      <c r="F39" s="30">
        <v>104.9</v>
      </c>
      <c r="G39" s="30">
        <v>105.9</v>
      </c>
      <c r="H39" s="30">
        <v>104.1</v>
      </c>
      <c r="I39" s="30">
        <v>104.3</v>
      </c>
      <c r="J39" s="30">
        <v>103.8</v>
      </c>
      <c r="K39" s="30">
        <v>105</v>
      </c>
      <c r="L39" s="30"/>
      <c r="M39" s="30"/>
      <c r="N39" s="30"/>
      <c r="O39" s="30"/>
      <c r="P39" s="30"/>
      <c r="Q39" s="30"/>
      <c r="R39" s="30">
        <v>628</v>
      </c>
      <c r="S39" s="30"/>
      <c r="T39" s="30">
        <v>103.9</v>
      </c>
      <c r="U39" s="30">
        <v>105.1</v>
      </c>
      <c r="V39" s="30">
        <v>105.1</v>
      </c>
      <c r="W39" s="30">
        <v>105.4</v>
      </c>
      <c r="X39" s="30">
        <v>103.4</v>
      </c>
      <c r="Y39" s="30">
        <v>105.9</v>
      </c>
      <c r="Z39" s="30"/>
      <c r="AA39" s="30"/>
      <c r="AB39" s="30"/>
      <c r="AC39" s="30"/>
      <c r="AD39" s="30"/>
      <c r="AE39" s="30"/>
      <c r="AF39" s="30">
        <v>628.79999999999995</v>
      </c>
      <c r="AG39" s="30"/>
      <c r="AH39" s="30">
        <f t="shared" si="2"/>
        <v>1256.8</v>
      </c>
      <c r="AJ39" s="30">
        <v>207.7</v>
      </c>
    </row>
    <row r="40" spans="1:36" s="20" customFormat="1" ht="15.5">
      <c r="A40" s="8">
        <v>5</v>
      </c>
      <c r="B40" s="19">
        <v>396</v>
      </c>
      <c r="C40" s="18" t="s">
        <v>604</v>
      </c>
      <c r="D40" s="17" t="s">
        <v>423</v>
      </c>
      <c r="E40" s="16" t="s">
        <v>603</v>
      </c>
      <c r="F40" s="30">
        <v>103.2</v>
      </c>
      <c r="G40" s="30">
        <v>102.7</v>
      </c>
      <c r="H40" s="30">
        <v>103.7</v>
      </c>
      <c r="I40" s="30">
        <v>104.7</v>
      </c>
      <c r="J40" s="30">
        <v>102.1</v>
      </c>
      <c r="K40" s="30">
        <v>102.4</v>
      </c>
      <c r="L40" s="30"/>
      <c r="M40" s="30"/>
      <c r="N40" s="30"/>
      <c r="O40" s="30"/>
      <c r="P40" s="30"/>
      <c r="Q40" s="30"/>
      <c r="R40" s="30">
        <v>618.79999999999995</v>
      </c>
      <c r="S40" s="30"/>
      <c r="T40" s="30">
        <v>102.6</v>
      </c>
      <c r="U40" s="30">
        <v>104.1</v>
      </c>
      <c r="V40" s="30">
        <v>102.7</v>
      </c>
      <c r="W40" s="30">
        <v>105.4</v>
      </c>
      <c r="X40" s="30">
        <v>104.3</v>
      </c>
      <c r="Y40" s="30">
        <v>105</v>
      </c>
      <c r="Z40" s="30"/>
      <c r="AA40" s="30"/>
      <c r="AB40" s="30"/>
      <c r="AC40" s="30"/>
      <c r="AD40" s="30"/>
      <c r="AE40" s="30"/>
      <c r="AF40" s="30">
        <v>624.1</v>
      </c>
      <c r="AG40" s="30"/>
      <c r="AH40" s="30">
        <f t="shared" si="2"/>
        <v>1242.9000000000001</v>
      </c>
      <c r="AJ40" s="30">
        <v>185.6</v>
      </c>
    </row>
    <row r="41" spans="1:36" s="20" customFormat="1" ht="15.5">
      <c r="A41" s="8">
        <v>6</v>
      </c>
      <c r="B41" s="8">
        <v>148</v>
      </c>
      <c r="C41" s="11" t="s">
        <v>427</v>
      </c>
      <c r="D41" s="9" t="s">
        <v>426</v>
      </c>
      <c r="E41" s="16" t="s">
        <v>561</v>
      </c>
      <c r="F41" s="30">
        <v>104.2</v>
      </c>
      <c r="G41" s="30">
        <v>104.5</v>
      </c>
      <c r="H41" s="30">
        <v>102.6</v>
      </c>
      <c r="I41" s="30">
        <v>103.5</v>
      </c>
      <c r="J41" s="30">
        <v>92.4</v>
      </c>
      <c r="K41" s="30">
        <v>103.6</v>
      </c>
      <c r="L41" s="30"/>
      <c r="M41" s="30"/>
      <c r="N41" s="30"/>
      <c r="O41" s="30"/>
      <c r="P41" s="30"/>
      <c r="Q41" s="30"/>
      <c r="R41" s="30">
        <v>610.79999999999995</v>
      </c>
      <c r="S41" s="30"/>
      <c r="T41" s="30">
        <v>103.5</v>
      </c>
      <c r="U41" s="30">
        <v>102.6</v>
      </c>
      <c r="V41" s="30">
        <v>103.9</v>
      </c>
      <c r="W41" s="30">
        <v>102.4</v>
      </c>
      <c r="X41" s="30">
        <v>106</v>
      </c>
      <c r="Y41" s="30">
        <v>104.5</v>
      </c>
      <c r="Z41" s="30"/>
      <c r="AA41" s="30"/>
      <c r="AB41" s="30"/>
      <c r="AC41" s="30"/>
      <c r="AD41" s="30"/>
      <c r="AE41" s="30"/>
      <c r="AF41" s="30">
        <v>622.9</v>
      </c>
      <c r="AG41" s="30"/>
      <c r="AH41" s="30">
        <f t="shared" si="2"/>
        <v>1233.6999999999998</v>
      </c>
      <c r="AJ41" s="30">
        <v>164.4</v>
      </c>
    </row>
    <row r="42" spans="1:36" s="20" customFormat="1" ht="15.5">
      <c r="A42" s="8">
        <v>7</v>
      </c>
      <c r="B42" s="19">
        <v>407</v>
      </c>
      <c r="C42" s="18" t="s">
        <v>605</v>
      </c>
      <c r="D42" s="17" t="s">
        <v>606</v>
      </c>
      <c r="E42" s="16" t="s">
        <v>566</v>
      </c>
      <c r="F42" s="30">
        <v>101.3</v>
      </c>
      <c r="G42" s="30">
        <v>99.8</v>
      </c>
      <c r="H42" s="30">
        <v>100.7</v>
      </c>
      <c r="I42" s="30">
        <v>102.7</v>
      </c>
      <c r="J42" s="30">
        <v>99.8</v>
      </c>
      <c r="K42" s="30">
        <v>100.3</v>
      </c>
      <c r="L42" s="30"/>
      <c r="M42" s="30"/>
      <c r="N42" s="30"/>
      <c r="O42" s="30"/>
      <c r="P42" s="30"/>
      <c r="Q42" s="30"/>
      <c r="R42" s="30">
        <v>604.6</v>
      </c>
      <c r="S42" s="30"/>
      <c r="T42" s="30">
        <v>99.8</v>
      </c>
      <c r="U42" s="30">
        <v>102.9</v>
      </c>
      <c r="V42" s="30">
        <v>102.9</v>
      </c>
      <c r="W42" s="30">
        <v>101.9</v>
      </c>
      <c r="X42" s="30">
        <v>102.5</v>
      </c>
      <c r="Y42" s="30">
        <v>103.9</v>
      </c>
      <c r="Z42" s="30"/>
      <c r="AA42" s="30"/>
      <c r="AB42" s="30"/>
      <c r="AC42" s="30"/>
      <c r="AD42" s="30"/>
      <c r="AE42" s="30"/>
      <c r="AF42" s="30">
        <v>613.9</v>
      </c>
      <c r="AG42" s="30"/>
      <c r="AH42" s="30">
        <f t="shared" si="2"/>
        <v>1218.5</v>
      </c>
      <c r="AJ42" s="30">
        <v>141.5</v>
      </c>
    </row>
    <row r="43" spans="1:36" s="20" customFormat="1" ht="15.5">
      <c r="A43" s="8">
        <v>8</v>
      </c>
      <c r="B43" s="19">
        <v>412</v>
      </c>
      <c r="C43" s="18" t="s">
        <v>433</v>
      </c>
      <c r="D43" s="17" t="s">
        <v>432</v>
      </c>
      <c r="E43" s="16" t="s">
        <v>562</v>
      </c>
      <c r="F43" s="30">
        <v>99.5</v>
      </c>
      <c r="G43" s="30">
        <v>100.8</v>
      </c>
      <c r="H43" s="30">
        <v>99.7</v>
      </c>
      <c r="I43" s="30">
        <v>102.8</v>
      </c>
      <c r="J43" s="30">
        <v>99.8</v>
      </c>
      <c r="K43" s="30">
        <v>99.3</v>
      </c>
      <c r="L43" s="30"/>
      <c r="M43" s="30"/>
      <c r="N43" s="30"/>
      <c r="O43" s="30"/>
      <c r="P43" s="30"/>
      <c r="Q43" s="30"/>
      <c r="R43" s="30">
        <v>601.9</v>
      </c>
      <c r="S43" s="30"/>
      <c r="T43" s="30">
        <v>101</v>
      </c>
      <c r="U43" s="30">
        <v>102.1</v>
      </c>
      <c r="V43" s="30">
        <v>101.6</v>
      </c>
      <c r="W43" s="30">
        <v>97.5</v>
      </c>
      <c r="X43" s="30">
        <v>96.8</v>
      </c>
      <c r="Y43" s="30">
        <v>97.8</v>
      </c>
      <c r="Z43" s="30"/>
      <c r="AA43" s="30"/>
      <c r="AB43" s="30"/>
      <c r="AC43" s="30"/>
      <c r="AD43" s="30"/>
      <c r="AE43" s="30"/>
      <c r="AF43" s="30">
        <v>596.79999999999995</v>
      </c>
      <c r="AG43" s="30"/>
      <c r="AH43" s="30">
        <f t="shared" si="2"/>
        <v>1198.6999999999998</v>
      </c>
      <c r="AJ43" s="30">
        <v>119.6</v>
      </c>
    </row>
    <row r="44" spans="1:36" s="20" customFormat="1" ht="15.5">
      <c r="A44" s="8">
        <v>9</v>
      </c>
      <c r="B44" s="8">
        <v>108</v>
      </c>
      <c r="C44" s="10" t="s">
        <v>418</v>
      </c>
      <c r="D44" s="9" t="s">
        <v>417</v>
      </c>
      <c r="E44" s="16" t="s">
        <v>561</v>
      </c>
      <c r="F44" s="30">
        <v>97.2</v>
      </c>
      <c r="G44" s="30">
        <v>98.8</v>
      </c>
      <c r="H44" s="30">
        <v>96.7</v>
      </c>
      <c r="I44" s="30">
        <v>98.5</v>
      </c>
      <c r="J44" s="30">
        <v>98.6</v>
      </c>
      <c r="K44" s="30">
        <v>89.1</v>
      </c>
      <c r="L44" s="30"/>
      <c r="M44" s="30"/>
      <c r="N44" s="30"/>
      <c r="O44" s="30"/>
      <c r="P44" s="30"/>
      <c r="Q44" s="30"/>
      <c r="R44" s="30">
        <v>578.9</v>
      </c>
      <c r="S44" s="30"/>
      <c r="T44" s="30">
        <v>101.2</v>
      </c>
      <c r="U44" s="30">
        <v>101.2</v>
      </c>
      <c r="V44" s="30">
        <v>102.3</v>
      </c>
      <c r="W44" s="30">
        <v>98.2</v>
      </c>
      <c r="X44" s="30">
        <v>99.3</v>
      </c>
      <c r="Y44" s="30">
        <v>101.9</v>
      </c>
      <c r="Z44" s="30"/>
      <c r="AA44" s="30"/>
      <c r="AB44" s="30"/>
      <c r="AC44" s="30"/>
      <c r="AD44" s="30"/>
      <c r="AE44" s="30"/>
      <c r="AF44" s="30">
        <v>604.1</v>
      </c>
      <c r="AG44" s="30"/>
      <c r="AH44" s="30">
        <f t="shared" si="2"/>
        <v>1183</v>
      </c>
      <c r="AJ44" s="13"/>
    </row>
    <row r="45" spans="1:36" s="20" customFormat="1" ht="15.5">
      <c r="A45" s="8">
        <v>10</v>
      </c>
      <c r="B45" s="8">
        <v>134</v>
      </c>
      <c r="C45" s="10" t="s">
        <v>431</v>
      </c>
      <c r="D45" s="9" t="s">
        <v>430</v>
      </c>
      <c r="E45" s="16" t="s">
        <v>561</v>
      </c>
      <c r="F45" s="30">
        <v>94.7</v>
      </c>
      <c r="G45" s="30">
        <v>100.1</v>
      </c>
      <c r="H45" s="30">
        <v>100.9</v>
      </c>
      <c r="I45" s="30">
        <v>102.4</v>
      </c>
      <c r="J45" s="30">
        <v>96.5</v>
      </c>
      <c r="K45" s="30">
        <v>95.9</v>
      </c>
      <c r="L45" s="30"/>
      <c r="M45" s="30"/>
      <c r="N45" s="30"/>
      <c r="O45" s="30"/>
      <c r="P45" s="30"/>
      <c r="Q45" s="30"/>
      <c r="R45" s="30">
        <v>590.5</v>
      </c>
      <c r="S45" s="30"/>
      <c r="T45" s="30">
        <v>101.1</v>
      </c>
      <c r="U45" s="30">
        <v>92.5</v>
      </c>
      <c r="V45" s="30">
        <v>100.3</v>
      </c>
      <c r="W45" s="30">
        <v>95.6</v>
      </c>
      <c r="X45" s="30">
        <v>96.5</v>
      </c>
      <c r="Y45" s="30">
        <v>98.9</v>
      </c>
      <c r="Z45" s="30"/>
      <c r="AA45" s="30"/>
      <c r="AB45" s="30"/>
      <c r="AC45" s="30"/>
      <c r="AD45" s="30"/>
      <c r="AE45" s="30"/>
      <c r="AF45" s="30">
        <v>584.9</v>
      </c>
      <c r="AG45" s="30"/>
      <c r="AH45" s="30">
        <f t="shared" si="2"/>
        <v>1175.4000000000001</v>
      </c>
    </row>
    <row r="46" spans="1:36" s="20" customFormat="1" ht="15.5">
      <c r="A46" s="5"/>
    </row>
    <row r="47" spans="1:36" s="20" customFormat="1" ht="15.5">
      <c r="A47" s="5"/>
    </row>
    <row r="48" spans="1:36" s="4" customFormat="1" ht="18">
      <c r="A48" s="15" t="s">
        <v>757</v>
      </c>
      <c r="B48" s="15"/>
      <c r="C48" s="15"/>
      <c r="D48" s="15"/>
      <c r="E48" s="15"/>
      <c r="F48" s="15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</row>
    <row r="49" spans="1:36" s="2" customFormat="1" ht="18">
      <c r="A49" s="1" t="s">
        <v>0</v>
      </c>
      <c r="B49" s="1"/>
      <c r="C49" s="1"/>
      <c r="D49" s="1"/>
      <c r="E49" s="1" t="s">
        <v>758</v>
      </c>
      <c r="AJ49" s="100">
        <v>253.7</v>
      </c>
    </row>
    <row r="50" spans="1:36" s="2" customFormat="1" ht="18">
      <c r="A50" s="1" t="s">
        <v>1</v>
      </c>
      <c r="B50" s="1"/>
      <c r="C50" s="1"/>
      <c r="D50" s="1"/>
      <c r="E50" s="1" t="s">
        <v>759</v>
      </c>
      <c r="AJ50" s="100">
        <v>251.9</v>
      </c>
    </row>
    <row r="51" spans="1:36" s="2" customFormat="1" ht="18">
      <c r="A51" s="1" t="s">
        <v>2</v>
      </c>
      <c r="B51" s="1"/>
      <c r="C51" s="1"/>
      <c r="D51" s="1"/>
      <c r="E51" s="1" t="s">
        <v>477</v>
      </c>
      <c r="AJ51" s="100">
        <v>230.6</v>
      </c>
    </row>
    <row r="52" spans="1:36" s="3" customFormat="1" ht="18">
      <c r="A52" s="3" t="s">
        <v>15</v>
      </c>
      <c r="B52" s="3" t="s">
        <v>16</v>
      </c>
      <c r="C52" s="1" t="s">
        <v>17</v>
      </c>
      <c r="D52" s="1" t="s">
        <v>18</v>
      </c>
      <c r="E52" s="3" t="s">
        <v>591</v>
      </c>
      <c r="F52" s="3">
        <v>1</v>
      </c>
      <c r="G52" s="3">
        <v>2</v>
      </c>
      <c r="H52" s="3">
        <v>3</v>
      </c>
      <c r="I52" s="3">
        <v>4</v>
      </c>
      <c r="J52" s="3">
        <v>5</v>
      </c>
      <c r="K52" s="3">
        <v>6</v>
      </c>
      <c r="R52" s="3" t="s">
        <v>21</v>
      </c>
      <c r="S52" s="3">
        <v>1</v>
      </c>
      <c r="T52" s="3">
        <v>2</v>
      </c>
      <c r="U52" s="3">
        <v>3</v>
      </c>
      <c r="V52" s="3">
        <v>4</v>
      </c>
      <c r="W52" s="3">
        <v>5</v>
      </c>
      <c r="X52" s="3">
        <v>6</v>
      </c>
      <c r="AF52" s="3" t="s">
        <v>22</v>
      </c>
      <c r="AH52" s="3" t="s">
        <v>23</v>
      </c>
      <c r="AJ52" s="3" t="s">
        <v>24</v>
      </c>
    </row>
    <row r="53" spans="1:36" s="55" customFormat="1" ht="15.5">
      <c r="A53" s="54">
        <v>1</v>
      </c>
      <c r="B53" s="57">
        <v>397</v>
      </c>
      <c r="C53" s="56" t="s">
        <v>425</v>
      </c>
      <c r="D53" s="59" t="s">
        <v>424</v>
      </c>
      <c r="E53" s="54" t="s">
        <v>562</v>
      </c>
      <c r="F53" s="30">
        <v>105.5</v>
      </c>
      <c r="G53" s="30">
        <v>106.5</v>
      </c>
      <c r="H53" s="30">
        <v>106</v>
      </c>
      <c r="I53" s="30">
        <v>106.1</v>
      </c>
      <c r="J53" s="30">
        <v>106.3</v>
      </c>
      <c r="K53" s="30">
        <v>105.7</v>
      </c>
      <c r="L53" s="30"/>
      <c r="M53" s="30"/>
      <c r="N53" s="30"/>
      <c r="O53" s="30"/>
      <c r="P53" s="30"/>
      <c r="Q53" s="30"/>
      <c r="R53" s="30">
        <v>636.1</v>
      </c>
      <c r="S53" s="30">
        <v>106</v>
      </c>
      <c r="T53" s="30">
        <v>105.4</v>
      </c>
      <c r="U53" s="30">
        <v>104.4</v>
      </c>
      <c r="V53" s="30">
        <v>106.2</v>
      </c>
      <c r="W53" s="30">
        <v>105.2</v>
      </c>
      <c r="X53" s="30">
        <v>104.5</v>
      </c>
      <c r="Y53" s="30"/>
      <c r="Z53" s="30"/>
      <c r="AA53" s="30"/>
      <c r="AB53" s="30"/>
      <c r="AC53" s="30"/>
      <c r="AD53" s="30"/>
      <c r="AE53" s="30"/>
      <c r="AF53" s="30">
        <v>631.70000000000005</v>
      </c>
      <c r="AG53" s="30"/>
      <c r="AH53" s="69">
        <f t="shared" ref="AH53:AH60" si="3">AF53+R53</f>
        <v>1267.8000000000002</v>
      </c>
      <c r="AI53" s="69"/>
      <c r="AJ53" s="54">
        <v>253.7</v>
      </c>
    </row>
    <row r="54" spans="1:36" s="55" customFormat="1" ht="15.5">
      <c r="A54" s="54">
        <v>2</v>
      </c>
      <c r="B54" s="57">
        <v>106</v>
      </c>
      <c r="C54" s="56" t="s">
        <v>429</v>
      </c>
      <c r="D54" s="59" t="s">
        <v>428</v>
      </c>
      <c r="E54" s="54" t="s">
        <v>561</v>
      </c>
      <c r="F54" s="30">
        <v>105.2</v>
      </c>
      <c r="G54" s="30">
        <v>104.7</v>
      </c>
      <c r="H54" s="30">
        <v>106.3</v>
      </c>
      <c r="I54" s="30">
        <v>105.1</v>
      </c>
      <c r="J54" s="30">
        <v>105.1</v>
      </c>
      <c r="K54" s="30">
        <v>105.1</v>
      </c>
      <c r="L54" s="30"/>
      <c r="M54" s="30"/>
      <c r="N54" s="30"/>
      <c r="O54" s="30"/>
      <c r="P54" s="30"/>
      <c r="Q54" s="30"/>
      <c r="R54" s="30">
        <v>631.5</v>
      </c>
      <c r="S54" s="30">
        <v>105.4</v>
      </c>
      <c r="T54" s="30">
        <v>104.1</v>
      </c>
      <c r="U54" s="30">
        <v>104.2</v>
      </c>
      <c r="V54" s="30">
        <v>106</v>
      </c>
      <c r="W54" s="30">
        <v>105.4</v>
      </c>
      <c r="X54" s="30">
        <v>106.4</v>
      </c>
      <c r="Y54" s="30"/>
      <c r="Z54" s="30"/>
      <c r="AA54" s="30"/>
      <c r="AB54" s="30"/>
      <c r="AC54" s="30"/>
      <c r="AD54" s="30"/>
      <c r="AE54" s="30"/>
      <c r="AF54" s="30">
        <v>631.5</v>
      </c>
      <c r="AG54" s="30"/>
      <c r="AH54" s="69">
        <f t="shared" si="3"/>
        <v>1263</v>
      </c>
      <c r="AI54" s="69"/>
      <c r="AJ54" s="54">
        <v>251.9</v>
      </c>
    </row>
    <row r="55" spans="1:36" s="55" customFormat="1" ht="15.5">
      <c r="A55" s="54">
        <v>3</v>
      </c>
      <c r="B55" s="57">
        <v>395</v>
      </c>
      <c r="C55" s="56" t="s">
        <v>420</v>
      </c>
      <c r="D55" s="59" t="s">
        <v>419</v>
      </c>
      <c r="E55" s="54" t="s">
        <v>602</v>
      </c>
      <c r="F55" s="30">
        <v>103.9</v>
      </c>
      <c r="G55" s="30">
        <v>105.8</v>
      </c>
      <c r="H55" s="30">
        <v>103.2</v>
      </c>
      <c r="I55" s="30">
        <v>104.8</v>
      </c>
      <c r="J55" s="30">
        <v>105.7</v>
      </c>
      <c r="K55" s="30">
        <v>104.1</v>
      </c>
      <c r="L55" s="30"/>
      <c r="M55" s="30"/>
      <c r="N55" s="30"/>
      <c r="O55" s="30"/>
      <c r="P55" s="30"/>
      <c r="Q55" s="30"/>
      <c r="R55" s="30">
        <v>627.5</v>
      </c>
      <c r="S55" s="30">
        <v>104.7</v>
      </c>
      <c r="T55" s="30">
        <v>104.9</v>
      </c>
      <c r="U55" s="30">
        <v>103.6</v>
      </c>
      <c r="V55" s="30">
        <v>105.5</v>
      </c>
      <c r="W55" s="30">
        <v>104.8</v>
      </c>
      <c r="X55" s="30">
        <v>104</v>
      </c>
      <c r="Y55" s="30"/>
      <c r="Z55" s="30"/>
      <c r="AA55" s="30"/>
      <c r="AB55" s="30"/>
      <c r="AC55" s="30"/>
      <c r="AD55" s="30"/>
      <c r="AE55" s="30"/>
      <c r="AF55" s="30">
        <v>627.5</v>
      </c>
      <c r="AG55" s="30"/>
      <c r="AH55" s="69">
        <f t="shared" si="3"/>
        <v>1255</v>
      </c>
      <c r="AI55" s="69"/>
      <c r="AJ55" s="54">
        <v>230.6</v>
      </c>
    </row>
    <row r="56" spans="1:36" s="55" customFormat="1" ht="15.5">
      <c r="A56" s="54">
        <v>4</v>
      </c>
      <c r="B56" s="57">
        <v>148</v>
      </c>
      <c r="C56" s="56" t="s">
        <v>427</v>
      </c>
      <c r="D56" s="59" t="s">
        <v>426</v>
      </c>
      <c r="E56" s="54" t="s">
        <v>561</v>
      </c>
      <c r="F56" s="30">
        <v>103.7</v>
      </c>
      <c r="G56" s="30">
        <v>101.1</v>
      </c>
      <c r="H56" s="30">
        <v>101.4</v>
      </c>
      <c r="I56" s="30">
        <v>102</v>
      </c>
      <c r="J56" s="30">
        <v>103.8</v>
      </c>
      <c r="K56" s="30">
        <v>105.4</v>
      </c>
      <c r="L56" s="30"/>
      <c r="M56" s="30"/>
      <c r="N56" s="30"/>
      <c r="O56" s="30"/>
      <c r="P56" s="30"/>
      <c r="Q56" s="30"/>
      <c r="R56" s="30">
        <v>617.4</v>
      </c>
      <c r="S56" s="30">
        <v>104.3</v>
      </c>
      <c r="T56" s="30">
        <v>104.9</v>
      </c>
      <c r="U56" s="30">
        <v>105.8</v>
      </c>
      <c r="V56" s="30">
        <v>106.3</v>
      </c>
      <c r="W56" s="30">
        <v>104.2</v>
      </c>
      <c r="X56" s="30">
        <v>105</v>
      </c>
      <c r="Y56" s="30"/>
      <c r="Z56" s="30"/>
      <c r="AA56" s="30"/>
      <c r="AB56" s="30"/>
      <c r="AC56" s="30"/>
      <c r="AD56" s="30"/>
      <c r="AE56" s="30"/>
      <c r="AF56" s="30">
        <v>630.5</v>
      </c>
      <c r="AG56" s="30"/>
      <c r="AH56" s="69">
        <f t="shared" si="3"/>
        <v>1247.9000000000001</v>
      </c>
      <c r="AI56" s="69"/>
      <c r="AJ56" s="54">
        <v>209.3</v>
      </c>
    </row>
    <row r="57" spans="1:36" s="55" customFormat="1" ht="15.5">
      <c r="A57" s="54">
        <v>5</v>
      </c>
      <c r="B57" s="57">
        <v>147</v>
      </c>
      <c r="C57" s="56" t="s">
        <v>279</v>
      </c>
      <c r="D57" s="59" t="s">
        <v>700</v>
      </c>
      <c r="E57" s="54" t="s">
        <v>561</v>
      </c>
      <c r="F57" s="30">
        <v>103</v>
      </c>
      <c r="G57" s="30">
        <v>105.4</v>
      </c>
      <c r="H57" s="30">
        <v>104.9</v>
      </c>
      <c r="I57" s="30">
        <v>102.6</v>
      </c>
      <c r="J57" s="30">
        <v>104.3</v>
      </c>
      <c r="K57" s="30">
        <v>103.3</v>
      </c>
      <c r="L57" s="30"/>
      <c r="M57" s="30"/>
      <c r="N57" s="30"/>
      <c r="O57" s="30"/>
      <c r="P57" s="30"/>
      <c r="Q57" s="30"/>
      <c r="R57" s="30">
        <v>623.5</v>
      </c>
      <c r="S57" s="30">
        <v>105</v>
      </c>
      <c r="T57" s="30">
        <v>104.7</v>
      </c>
      <c r="U57" s="30">
        <v>104.1</v>
      </c>
      <c r="V57" s="30">
        <v>104.6</v>
      </c>
      <c r="W57" s="30">
        <v>102.3</v>
      </c>
      <c r="X57" s="30">
        <v>101.8</v>
      </c>
      <c r="Y57" s="30"/>
      <c r="Z57" s="30"/>
      <c r="AA57" s="30"/>
      <c r="AB57" s="30"/>
      <c r="AC57" s="30"/>
      <c r="AD57" s="30"/>
      <c r="AE57" s="30"/>
      <c r="AF57" s="30">
        <v>622.5</v>
      </c>
      <c r="AG57" s="30"/>
      <c r="AH57" s="69">
        <f t="shared" si="3"/>
        <v>1246</v>
      </c>
      <c r="AI57" s="69"/>
      <c r="AJ57" s="54">
        <v>188.5</v>
      </c>
    </row>
    <row r="58" spans="1:36" s="55" customFormat="1" ht="15.5">
      <c r="A58" s="54">
        <v>6</v>
      </c>
      <c r="B58" s="57">
        <v>110</v>
      </c>
      <c r="C58" s="56" t="s">
        <v>699</v>
      </c>
      <c r="D58" s="59" t="s">
        <v>755</v>
      </c>
      <c r="E58" s="54" t="s">
        <v>561</v>
      </c>
      <c r="F58" s="30">
        <v>105.2</v>
      </c>
      <c r="G58" s="30">
        <v>104.2</v>
      </c>
      <c r="H58" s="30">
        <v>104.1</v>
      </c>
      <c r="I58" s="30">
        <v>105.6</v>
      </c>
      <c r="J58" s="30">
        <v>104.9</v>
      </c>
      <c r="K58" s="30">
        <v>104.3</v>
      </c>
      <c r="L58" s="30"/>
      <c r="M58" s="30"/>
      <c r="N58" s="30"/>
      <c r="O58" s="30"/>
      <c r="P58" s="30"/>
      <c r="Q58" s="30"/>
      <c r="R58" s="30">
        <v>628.29999999999995</v>
      </c>
      <c r="S58" s="30">
        <v>105.2</v>
      </c>
      <c r="T58" s="30">
        <v>105.6</v>
      </c>
      <c r="U58" s="30">
        <v>104.8</v>
      </c>
      <c r="V58" s="30">
        <v>104.2</v>
      </c>
      <c r="W58" s="30">
        <v>104.3</v>
      </c>
      <c r="X58" s="30">
        <v>105</v>
      </c>
      <c r="Y58" s="30"/>
      <c r="Z58" s="30"/>
      <c r="AA58" s="30"/>
      <c r="AB58" s="30"/>
      <c r="AC58" s="30"/>
      <c r="AD58" s="30"/>
      <c r="AE58" s="30"/>
      <c r="AF58" s="30">
        <v>629.1</v>
      </c>
      <c r="AG58" s="30"/>
      <c r="AH58" s="69">
        <f t="shared" si="3"/>
        <v>1257.4000000000001</v>
      </c>
      <c r="AI58" s="69"/>
      <c r="AJ58" s="54">
        <v>167.3</v>
      </c>
    </row>
    <row r="59" spans="1:36" s="55" customFormat="1" ht="15.5">
      <c r="A59" s="54">
        <v>7</v>
      </c>
      <c r="B59" s="57">
        <v>396</v>
      </c>
      <c r="C59" s="56" t="s">
        <v>604</v>
      </c>
      <c r="D59" s="59" t="s">
        <v>423</v>
      </c>
      <c r="E59" s="54" t="s">
        <v>603</v>
      </c>
      <c r="F59" s="30">
        <v>103.4</v>
      </c>
      <c r="G59" s="30">
        <v>104.7</v>
      </c>
      <c r="H59" s="30">
        <v>103.4</v>
      </c>
      <c r="I59" s="30">
        <v>104.7</v>
      </c>
      <c r="J59" s="30">
        <v>104.5</v>
      </c>
      <c r="K59" s="30">
        <v>104.4</v>
      </c>
      <c r="L59" s="30"/>
      <c r="M59" s="30"/>
      <c r="N59" s="30"/>
      <c r="O59" s="30"/>
      <c r="P59" s="30"/>
      <c r="Q59" s="30"/>
      <c r="R59" s="30">
        <v>625.1</v>
      </c>
      <c r="S59" s="30">
        <v>105.6</v>
      </c>
      <c r="T59" s="30">
        <v>105.2</v>
      </c>
      <c r="U59" s="30">
        <v>105.2</v>
      </c>
      <c r="V59" s="30">
        <v>105.9</v>
      </c>
      <c r="W59" s="30">
        <v>105</v>
      </c>
      <c r="X59" s="30">
        <v>103</v>
      </c>
      <c r="Y59" s="30"/>
      <c r="Z59" s="30"/>
      <c r="AA59" s="30"/>
      <c r="AB59" s="30"/>
      <c r="AC59" s="30"/>
      <c r="AD59" s="30"/>
      <c r="AE59" s="30"/>
      <c r="AF59" s="30">
        <v>629.9</v>
      </c>
      <c r="AG59" s="30"/>
      <c r="AH59" s="69">
        <f t="shared" si="3"/>
        <v>1255</v>
      </c>
      <c r="AI59" s="69"/>
      <c r="AJ59" s="54">
        <v>144.6</v>
      </c>
    </row>
    <row r="60" spans="1:36" s="55" customFormat="1" ht="15.5">
      <c r="A60" s="54">
        <v>8</v>
      </c>
      <c r="B60" s="57">
        <v>398</v>
      </c>
      <c r="C60" s="56" t="s">
        <v>422</v>
      </c>
      <c r="D60" s="59" t="s">
        <v>421</v>
      </c>
      <c r="E60" s="54" t="s">
        <v>562</v>
      </c>
      <c r="F60" s="30">
        <v>103.8</v>
      </c>
      <c r="G60" s="30">
        <v>105.8</v>
      </c>
      <c r="H60" s="30">
        <v>105.8</v>
      </c>
      <c r="I60" s="30">
        <v>104.1</v>
      </c>
      <c r="J60" s="30">
        <v>106.4</v>
      </c>
      <c r="K60" s="30">
        <v>104.6</v>
      </c>
      <c r="L60" s="30"/>
      <c r="M60" s="30"/>
      <c r="N60" s="30"/>
      <c r="O60" s="30"/>
      <c r="P60" s="30"/>
      <c r="Q60" s="30"/>
      <c r="R60" s="30">
        <v>630.5</v>
      </c>
      <c r="S60" s="30">
        <v>100.3</v>
      </c>
      <c r="T60" s="30">
        <v>105.2</v>
      </c>
      <c r="U60" s="30">
        <v>105.2</v>
      </c>
      <c r="V60" s="30">
        <v>106.1</v>
      </c>
      <c r="W60" s="30">
        <v>106.3</v>
      </c>
      <c r="X60" s="30">
        <v>104.1</v>
      </c>
      <c r="Y60" s="30"/>
      <c r="Z60" s="30"/>
      <c r="AA60" s="30"/>
      <c r="AB60" s="30"/>
      <c r="AC60" s="30"/>
      <c r="AD60" s="30"/>
      <c r="AE60" s="30"/>
      <c r="AF60" s="30">
        <v>627.20000000000005</v>
      </c>
      <c r="AG60" s="30"/>
      <c r="AH60" s="69">
        <f t="shared" si="3"/>
        <v>1257.7</v>
      </c>
      <c r="AI60" s="69"/>
      <c r="AJ60" s="54">
        <v>115.5</v>
      </c>
    </row>
    <row r="61" spans="1:36" s="55" customFormat="1" ht="15.5">
      <c r="A61" s="54">
        <v>9</v>
      </c>
      <c r="B61" s="57">
        <v>407</v>
      </c>
      <c r="C61" s="56" t="s">
        <v>605</v>
      </c>
      <c r="D61" s="59" t="s">
        <v>606</v>
      </c>
      <c r="E61" s="54" t="s">
        <v>566</v>
      </c>
      <c r="F61" s="30">
        <v>101.2</v>
      </c>
      <c r="G61" s="30">
        <v>102.4</v>
      </c>
      <c r="H61" s="30">
        <v>104.3</v>
      </c>
      <c r="I61" s="30">
        <v>102.9</v>
      </c>
      <c r="J61" s="30">
        <v>103.2</v>
      </c>
      <c r="K61" s="30">
        <v>101.2</v>
      </c>
      <c r="L61" s="30"/>
      <c r="M61" s="30"/>
      <c r="N61" s="30"/>
      <c r="O61" s="30"/>
      <c r="P61" s="30"/>
      <c r="Q61" s="30"/>
      <c r="R61" s="30">
        <v>615.20000000000005</v>
      </c>
      <c r="S61" s="30">
        <v>101.7</v>
      </c>
      <c r="T61" s="30">
        <v>100.5</v>
      </c>
      <c r="U61" s="30">
        <v>100.9</v>
      </c>
      <c r="V61" s="30">
        <v>102.5</v>
      </c>
      <c r="W61" s="30">
        <v>99.8</v>
      </c>
      <c r="X61" s="30">
        <v>103.5</v>
      </c>
      <c r="Y61" s="30"/>
      <c r="Z61" s="30"/>
      <c r="AA61" s="30"/>
      <c r="AB61" s="30"/>
      <c r="AC61" s="30"/>
      <c r="AD61" s="30"/>
      <c r="AE61" s="30"/>
      <c r="AF61" s="30">
        <v>608.9</v>
      </c>
      <c r="AG61" s="30"/>
      <c r="AH61" s="69">
        <f t="shared" ref="AH61:AH63" si="4">AF61+R61</f>
        <v>1224.0999999999999</v>
      </c>
      <c r="AI61" s="69"/>
    </row>
    <row r="62" spans="1:36" s="55" customFormat="1" ht="15.5">
      <c r="A62" s="54">
        <v>10</v>
      </c>
      <c r="B62" s="57">
        <v>108</v>
      </c>
      <c r="C62" s="56" t="s">
        <v>418</v>
      </c>
      <c r="D62" s="59" t="s">
        <v>417</v>
      </c>
      <c r="E62" s="54" t="s">
        <v>561</v>
      </c>
      <c r="F62" s="30">
        <v>101</v>
      </c>
      <c r="G62" s="30">
        <v>103.3</v>
      </c>
      <c r="H62" s="30">
        <v>100.2</v>
      </c>
      <c r="I62" s="30">
        <v>99.3</v>
      </c>
      <c r="J62" s="30">
        <v>101.4</v>
      </c>
      <c r="K62" s="30">
        <v>100.4</v>
      </c>
      <c r="L62" s="30"/>
      <c r="M62" s="30"/>
      <c r="N62" s="30"/>
      <c r="O62" s="30"/>
      <c r="P62" s="30"/>
      <c r="Q62" s="30"/>
      <c r="R62" s="30">
        <v>605.6</v>
      </c>
      <c r="S62" s="30">
        <v>103</v>
      </c>
      <c r="T62" s="30">
        <v>101.5</v>
      </c>
      <c r="U62" s="30">
        <v>103.9</v>
      </c>
      <c r="V62" s="30">
        <v>100.6</v>
      </c>
      <c r="W62" s="30">
        <v>99.2</v>
      </c>
      <c r="X62" s="30">
        <v>101.2</v>
      </c>
      <c r="Y62" s="30"/>
      <c r="Z62" s="30"/>
      <c r="AA62" s="30"/>
      <c r="AB62" s="30"/>
      <c r="AC62" s="30"/>
      <c r="AD62" s="30"/>
      <c r="AE62" s="30"/>
      <c r="AF62" s="30">
        <v>609.4</v>
      </c>
      <c r="AG62" s="30"/>
      <c r="AH62" s="69">
        <f t="shared" si="4"/>
        <v>1215</v>
      </c>
      <c r="AI62" s="69"/>
    </row>
    <row r="63" spans="1:36" s="55" customFormat="1" ht="15.5">
      <c r="A63" s="54">
        <v>11</v>
      </c>
      <c r="B63" s="57">
        <v>131</v>
      </c>
      <c r="C63" s="56" t="s">
        <v>690</v>
      </c>
      <c r="D63" s="59" t="s">
        <v>701</v>
      </c>
      <c r="E63" s="54" t="s">
        <v>561</v>
      </c>
      <c r="F63" s="30">
        <v>70.099999999999994</v>
      </c>
      <c r="G63" s="30">
        <v>93.1</v>
      </c>
      <c r="H63" s="30">
        <v>91.2</v>
      </c>
      <c r="I63" s="30">
        <v>92.6</v>
      </c>
      <c r="J63" s="30">
        <v>91.3</v>
      </c>
      <c r="K63" s="30">
        <v>89.9</v>
      </c>
      <c r="L63" s="30"/>
      <c r="M63" s="30"/>
      <c r="N63" s="30"/>
      <c r="O63" s="30"/>
      <c r="P63" s="30"/>
      <c r="Q63" s="30"/>
      <c r="R63" s="30">
        <v>528.20000000000005</v>
      </c>
      <c r="S63" s="30">
        <v>97.8</v>
      </c>
      <c r="T63" s="30">
        <v>94.8</v>
      </c>
      <c r="U63" s="30">
        <v>94.7</v>
      </c>
      <c r="V63" s="30">
        <v>96.3</v>
      </c>
      <c r="W63" s="30">
        <v>97.9</v>
      </c>
      <c r="X63" s="30">
        <v>96.8</v>
      </c>
      <c r="Y63" s="30"/>
      <c r="Z63" s="30"/>
      <c r="AA63" s="30"/>
      <c r="AB63" s="30"/>
      <c r="AC63" s="30"/>
      <c r="AD63" s="30"/>
      <c r="AE63" s="30"/>
      <c r="AF63" s="30">
        <v>578.29999999999995</v>
      </c>
      <c r="AG63" s="30"/>
      <c r="AH63" s="69">
        <f t="shared" si="4"/>
        <v>1106.5</v>
      </c>
      <c r="AI63" s="69"/>
    </row>
    <row r="64" spans="1:36" s="55" customFormat="1" ht="15.5">
      <c r="A64" s="54">
        <v>12</v>
      </c>
      <c r="B64" s="57">
        <v>412</v>
      </c>
      <c r="C64" s="56" t="s">
        <v>433</v>
      </c>
      <c r="D64" s="59" t="s">
        <v>432</v>
      </c>
      <c r="E64" s="54" t="s">
        <v>726</v>
      </c>
      <c r="F64" s="30">
        <v>104.4</v>
      </c>
      <c r="G64" s="30">
        <v>102.4</v>
      </c>
      <c r="H64" s="30">
        <v>100.7</v>
      </c>
      <c r="I64" s="30">
        <v>101.2</v>
      </c>
      <c r="J64" s="30">
        <v>99</v>
      </c>
      <c r="K64" s="30">
        <v>101.9</v>
      </c>
      <c r="L64" s="30"/>
      <c r="M64" s="30"/>
      <c r="N64" s="30"/>
      <c r="O64" s="30"/>
      <c r="P64" s="30"/>
      <c r="Q64" s="30"/>
      <c r="R64" s="30">
        <v>609.6</v>
      </c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 t="s">
        <v>651</v>
      </c>
      <c r="AG64" s="30"/>
      <c r="AH64" s="69">
        <v>609.6</v>
      </c>
      <c r="AI64" s="69"/>
    </row>
    <row r="65" spans="1:36" s="56" customFormat="1" ht="15.5">
      <c r="B65" s="57"/>
      <c r="C65" s="55"/>
      <c r="D65" s="55"/>
      <c r="E65" s="54"/>
      <c r="F65" s="54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</row>
    <row r="66" spans="1:36" s="56" customFormat="1" ht="15.5">
      <c r="B66" s="57"/>
      <c r="C66" s="55"/>
      <c r="D66" s="55"/>
      <c r="E66" s="54"/>
      <c r="F66" s="54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</row>
    <row r="67" spans="1:36" ht="18">
      <c r="A67" s="53" t="s">
        <v>593</v>
      </c>
      <c r="B67" s="33"/>
      <c r="C67" s="33"/>
      <c r="D67" s="62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</row>
    <row r="68" spans="1:36" s="44" customFormat="1" ht="18">
      <c r="A68" s="1" t="s">
        <v>0</v>
      </c>
      <c r="B68" s="1"/>
      <c r="C68" s="1"/>
      <c r="E68" s="1" t="s">
        <v>668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J68" s="71">
        <v>245.4</v>
      </c>
    </row>
    <row r="69" spans="1:36" s="44" customFormat="1" ht="18">
      <c r="A69" s="1" t="s">
        <v>1</v>
      </c>
      <c r="B69" s="1"/>
      <c r="C69" s="1"/>
      <c r="E69" s="1" t="s">
        <v>669</v>
      </c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J69" s="71">
        <v>244</v>
      </c>
    </row>
    <row r="70" spans="1:36" s="44" customFormat="1" ht="18">
      <c r="A70" s="1" t="s">
        <v>2</v>
      </c>
      <c r="B70" s="1"/>
      <c r="C70" s="1"/>
      <c r="E70" s="1" t="s">
        <v>670</v>
      </c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J70" s="71">
        <v>223.5</v>
      </c>
    </row>
    <row r="71" spans="1:36" s="20" customFormat="1" ht="15.5">
      <c r="A71" s="12" t="s">
        <v>15</v>
      </c>
      <c r="B71" s="12" t="s">
        <v>16</v>
      </c>
      <c r="C71" s="42" t="s">
        <v>17</v>
      </c>
      <c r="D71" s="42" t="s">
        <v>18</v>
      </c>
      <c r="E71" s="12" t="s">
        <v>591</v>
      </c>
      <c r="F71" s="12">
        <v>1</v>
      </c>
      <c r="G71" s="12">
        <v>2</v>
      </c>
      <c r="H71" s="12">
        <v>3</v>
      </c>
      <c r="I71" s="12">
        <v>4</v>
      </c>
      <c r="J71" s="12">
        <v>5</v>
      </c>
      <c r="K71" s="12">
        <v>6</v>
      </c>
      <c r="L71" s="12"/>
      <c r="M71" s="12"/>
      <c r="N71" s="12"/>
      <c r="O71" s="12"/>
      <c r="P71" s="12"/>
      <c r="Q71" s="12"/>
      <c r="R71" s="12" t="s">
        <v>21</v>
      </c>
      <c r="S71" s="12"/>
      <c r="T71" s="12">
        <v>1</v>
      </c>
      <c r="U71" s="12">
        <v>2</v>
      </c>
      <c r="V71" s="12">
        <v>3</v>
      </c>
      <c r="W71" s="12">
        <v>4</v>
      </c>
      <c r="X71" s="12">
        <v>5</v>
      </c>
      <c r="Y71" s="12">
        <v>6</v>
      </c>
      <c r="Z71" s="12"/>
      <c r="AA71" s="12"/>
      <c r="AB71" s="12"/>
      <c r="AC71" s="12"/>
      <c r="AD71" s="12"/>
      <c r="AE71" s="12"/>
      <c r="AF71" s="12" t="s">
        <v>22</v>
      </c>
      <c r="AG71" s="12"/>
      <c r="AH71" s="12" t="s">
        <v>26</v>
      </c>
      <c r="AI71" s="12"/>
      <c r="AJ71" s="12" t="s">
        <v>24</v>
      </c>
    </row>
    <row r="72" spans="1:36" s="20" customFormat="1" ht="15.5">
      <c r="A72" s="54">
        <v>1</v>
      </c>
      <c r="B72" s="57">
        <v>400</v>
      </c>
      <c r="C72" s="55" t="s">
        <v>395</v>
      </c>
      <c r="D72" s="59" t="s">
        <v>396</v>
      </c>
      <c r="E72" s="54" t="s">
        <v>562</v>
      </c>
      <c r="F72" s="30">
        <v>101.5</v>
      </c>
      <c r="G72" s="30">
        <v>100</v>
      </c>
      <c r="H72" s="30">
        <v>101.7</v>
      </c>
      <c r="I72" s="30">
        <v>101.2</v>
      </c>
      <c r="J72" s="30">
        <v>101.9</v>
      </c>
      <c r="K72" s="30">
        <v>102.3</v>
      </c>
      <c r="L72" s="30"/>
      <c r="M72" s="30"/>
      <c r="N72" s="30"/>
      <c r="O72" s="30"/>
      <c r="P72" s="30"/>
      <c r="Q72" s="30"/>
      <c r="R72" s="30">
        <v>608.6</v>
      </c>
      <c r="T72" s="30">
        <v>101.5</v>
      </c>
      <c r="U72" s="30">
        <v>102.8</v>
      </c>
      <c r="V72" s="30">
        <v>102.2</v>
      </c>
      <c r="W72" s="30">
        <v>103.8</v>
      </c>
      <c r="X72" s="30">
        <v>100.4</v>
      </c>
      <c r="Y72" s="30">
        <v>103.6</v>
      </c>
      <c r="Z72" s="30"/>
      <c r="AA72" s="30"/>
      <c r="AB72" s="30"/>
      <c r="AC72" s="30"/>
      <c r="AD72" s="30"/>
      <c r="AE72" s="30"/>
      <c r="AF72" s="30">
        <v>614.29999999999995</v>
      </c>
      <c r="AH72" s="30">
        <f t="shared" ref="AH72:AH80" si="5">AF72+R72</f>
        <v>1222.9000000000001</v>
      </c>
      <c r="AJ72" s="69">
        <v>245.4</v>
      </c>
    </row>
    <row r="73" spans="1:36" s="20" customFormat="1" ht="15.5">
      <c r="A73" s="54">
        <v>2</v>
      </c>
      <c r="B73" s="57">
        <v>267</v>
      </c>
      <c r="C73" s="56" t="s">
        <v>262</v>
      </c>
      <c r="D73" s="59" t="s">
        <v>523</v>
      </c>
      <c r="E73" s="54" t="s">
        <v>561</v>
      </c>
      <c r="F73" s="30">
        <v>102.4</v>
      </c>
      <c r="G73" s="30">
        <v>102.8</v>
      </c>
      <c r="H73" s="30">
        <v>102</v>
      </c>
      <c r="I73" s="30">
        <v>101.9</v>
      </c>
      <c r="J73" s="30">
        <v>102.2</v>
      </c>
      <c r="K73" s="30">
        <v>102.1</v>
      </c>
      <c r="L73" s="30"/>
      <c r="M73" s="30"/>
      <c r="N73" s="30"/>
      <c r="O73" s="30"/>
      <c r="P73" s="30"/>
      <c r="Q73" s="30"/>
      <c r="R73" s="30">
        <v>613.4</v>
      </c>
      <c r="T73" s="30">
        <v>103.8</v>
      </c>
      <c r="U73" s="30">
        <v>103</v>
      </c>
      <c r="V73" s="30">
        <v>101.6</v>
      </c>
      <c r="W73" s="30">
        <v>99.7</v>
      </c>
      <c r="X73" s="30">
        <v>102.4</v>
      </c>
      <c r="Y73" s="30">
        <v>101.5</v>
      </c>
      <c r="Z73" s="30"/>
      <c r="AA73" s="30"/>
      <c r="AB73" s="30"/>
      <c r="AC73" s="30"/>
      <c r="AD73" s="30"/>
      <c r="AE73" s="30"/>
      <c r="AF73" s="30">
        <v>612</v>
      </c>
      <c r="AH73" s="30">
        <f t="shared" si="5"/>
        <v>1225.4000000000001</v>
      </c>
      <c r="AJ73" s="69">
        <v>244</v>
      </c>
    </row>
    <row r="74" spans="1:36" s="20" customFormat="1" ht="15.5">
      <c r="A74" s="54">
        <v>3</v>
      </c>
      <c r="B74" s="57">
        <v>214</v>
      </c>
      <c r="C74" s="56" t="s">
        <v>316</v>
      </c>
      <c r="D74" s="59" t="s">
        <v>524</v>
      </c>
      <c r="E74" s="54" t="s">
        <v>561</v>
      </c>
      <c r="F74" s="30">
        <v>101.5</v>
      </c>
      <c r="G74" s="30">
        <v>101.6</v>
      </c>
      <c r="H74" s="30">
        <v>101.8</v>
      </c>
      <c r="I74" s="30">
        <v>101.3</v>
      </c>
      <c r="J74" s="30">
        <v>103.6</v>
      </c>
      <c r="K74" s="30">
        <v>102.7</v>
      </c>
      <c r="L74" s="30"/>
      <c r="M74" s="30"/>
      <c r="N74" s="30"/>
      <c r="O74" s="30"/>
      <c r="P74" s="30"/>
      <c r="Q74" s="30"/>
      <c r="R74" s="30">
        <v>612.5</v>
      </c>
      <c r="T74" s="30">
        <v>102.4</v>
      </c>
      <c r="U74" s="30">
        <v>102.5</v>
      </c>
      <c r="V74" s="30">
        <v>102.2</v>
      </c>
      <c r="W74" s="30">
        <v>101.6</v>
      </c>
      <c r="X74" s="30">
        <v>101</v>
      </c>
      <c r="Y74" s="30">
        <v>102.3</v>
      </c>
      <c r="Z74" s="30"/>
      <c r="AA74" s="30"/>
      <c r="AB74" s="30"/>
      <c r="AC74" s="30"/>
      <c r="AD74" s="30"/>
      <c r="AE74" s="30"/>
      <c r="AF74" s="30">
        <v>612</v>
      </c>
      <c r="AH74" s="30">
        <f t="shared" si="5"/>
        <v>1224.5</v>
      </c>
      <c r="AJ74" s="69">
        <v>223.5</v>
      </c>
    </row>
    <row r="75" spans="1:36" s="20" customFormat="1" ht="15.5">
      <c r="A75" s="54">
        <v>4</v>
      </c>
      <c r="B75" s="57">
        <v>171</v>
      </c>
      <c r="C75" s="56" t="s">
        <v>144</v>
      </c>
      <c r="D75" s="59" t="s">
        <v>143</v>
      </c>
      <c r="E75" s="54" t="s">
        <v>561</v>
      </c>
      <c r="F75" s="30">
        <v>87.7</v>
      </c>
      <c r="G75" s="30">
        <v>98.6</v>
      </c>
      <c r="H75" s="30">
        <v>98.4</v>
      </c>
      <c r="I75" s="30">
        <v>98.7</v>
      </c>
      <c r="J75" s="30">
        <v>98.9</v>
      </c>
      <c r="K75" s="30">
        <v>100.2</v>
      </c>
      <c r="L75" s="30"/>
      <c r="M75" s="30"/>
      <c r="N75" s="30"/>
      <c r="O75" s="30"/>
      <c r="P75" s="30"/>
      <c r="Q75" s="30"/>
      <c r="R75" s="30">
        <v>582.5</v>
      </c>
      <c r="T75" s="30">
        <v>96.8</v>
      </c>
      <c r="U75" s="30">
        <v>98.9</v>
      </c>
      <c r="V75" s="30">
        <v>97.4</v>
      </c>
      <c r="W75" s="30">
        <v>97.9</v>
      </c>
      <c r="X75" s="30">
        <v>96.7</v>
      </c>
      <c r="Y75" s="30">
        <v>101.1</v>
      </c>
      <c r="Z75" s="30"/>
      <c r="AA75" s="30"/>
      <c r="AB75" s="30"/>
      <c r="AC75" s="30"/>
      <c r="AD75" s="30"/>
      <c r="AE75" s="30"/>
      <c r="AF75" s="30">
        <v>588.79999999999995</v>
      </c>
      <c r="AH75" s="30">
        <f t="shared" si="5"/>
        <v>1171.3</v>
      </c>
      <c r="AJ75" s="69">
        <v>198.8</v>
      </c>
    </row>
    <row r="76" spans="1:36" s="20" customFormat="1" ht="15.5">
      <c r="A76" s="54">
        <v>5</v>
      </c>
      <c r="B76" s="57">
        <v>413</v>
      </c>
      <c r="C76" s="55" t="s">
        <v>519</v>
      </c>
      <c r="D76" s="59" t="s">
        <v>520</v>
      </c>
      <c r="E76" s="54" t="s">
        <v>561</v>
      </c>
      <c r="F76" s="30">
        <v>102.9</v>
      </c>
      <c r="G76" s="30">
        <v>101.9</v>
      </c>
      <c r="H76" s="30">
        <v>101.1</v>
      </c>
      <c r="I76" s="30">
        <v>100.8</v>
      </c>
      <c r="J76" s="30">
        <v>100.2</v>
      </c>
      <c r="K76" s="30">
        <v>100</v>
      </c>
      <c r="L76" s="30"/>
      <c r="M76" s="30"/>
      <c r="N76" s="30"/>
      <c r="O76" s="30"/>
      <c r="P76" s="30"/>
      <c r="Q76" s="30"/>
      <c r="R76" s="30">
        <v>606.9</v>
      </c>
      <c r="T76" s="30">
        <v>101.2</v>
      </c>
      <c r="U76" s="30">
        <v>100.9</v>
      </c>
      <c r="V76" s="30">
        <v>96.8</v>
      </c>
      <c r="W76" s="30">
        <v>100.9</v>
      </c>
      <c r="X76" s="30">
        <v>97.2</v>
      </c>
      <c r="Y76" s="30">
        <v>98.4</v>
      </c>
      <c r="Z76" s="30"/>
      <c r="AA76" s="30"/>
      <c r="AB76" s="30"/>
      <c r="AC76" s="30"/>
      <c r="AD76" s="30"/>
      <c r="AE76" s="30"/>
      <c r="AF76" s="30">
        <v>595.4</v>
      </c>
      <c r="AH76" s="30">
        <f t="shared" si="5"/>
        <v>1202.3</v>
      </c>
      <c r="AJ76" s="69">
        <v>178.4</v>
      </c>
    </row>
    <row r="77" spans="1:36" s="20" customFormat="1" ht="15.5">
      <c r="A77" s="54">
        <v>6</v>
      </c>
      <c r="B77" s="57">
        <v>404</v>
      </c>
      <c r="C77" s="55" t="s">
        <v>521</v>
      </c>
      <c r="D77" s="55" t="s">
        <v>522</v>
      </c>
      <c r="E77" s="54" t="s">
        <v>566</v>
      </c>
      <c r="F77" s="30">
        <v>99.5</v>
      </c>
      <c r="G77" s="30">
        <v>98</v>
      </c>
      <c r="H77" s="30">
        <v>99.1</v>
      </c>
      <c r="I77" s="30">
        <v>101</v>
      </c>
      <c r="J77" s="30">
        <v>96.9</v>
      </c>
      <c r="K77" s="30">
        <v>100.1</v>
      </c>
      <c r="L77" s="30"/>
      <c r="M77" s="30"/>
      <c r="N77" s="30"/>
      <c r="O77" s="30"/>
      <c r="P77" s="30"/>
      <c r="Q77" s="30"/>
      <c r="R77" s="30">
        <v>594.6</v>
      </c>
      <c r="T77" s="30">
        <v>91.9</v>
      </c>
      <c r="U77" s="30">
        <v>96.3</v>
      </c>
      <c r="V77" s="30">
        <v>93.8</v>
      </c>
      <c r="W77" s="30">
        <v>96.3</v>
      </c>
      <c r="X77" s="30">
        <v>98.5</v>
      </c>
      <c r="Y77" s="30">
        <v>102.8</v>
      </c>
      <c r="Z77" s="30"/>
      <c r="AA77" s="30"/>
      <c r="AB77" s="30"/>
      <c r="AC77" s="30"/>
      <c r="AD77" s="30"/>
      <c r="AE77" s="30"/>
      <c r="AF77" s="30">
        <v>579.6</v>
      </c>
      <c r="AH77" s="30">
        <f t="shared" si="5"/>
        <v>1174.2</v>
      </c>
      <c r="AJ77" s="69">
        <v>157.69999999999999</v>
      </c>
    </row>
    <row r="78" spans="1:36" s="20" customFormat="1" ht="15.5">
      <c r="A78" s="54">
        <v>7</v>
      </c>
      <c r="B78" s="57">
        <v>406</v>
      </c>
      <c r="C78" s="55" t="s">
        <v>525</v>
      </c>
      <c r="D78" s="55" t="s">
        <v>526</v>
      </c>
      <c r="E78" s="54" t="s">
        <v>566</v>
      </c>
      <c r="F78" s="30">
        <v>97.4</v>
      </c>
      <c r="G78" s="30">
        <v>95.2</v>
      </c>
      <c r="H78" s="30">
        <v>96.8</v>
      </c>
      <c r="I78" s="30">
        <v>100.5</v>
      </c>
      <c r="J78" s="30">
        <v>98.4</v>
      </c>
      <c r="K78" s="30">
        <v>97.6</v>
      </c>
      <c r="L78" s="30"/>
      <c r="M78" s="30"/>
      <c r="N78" s="30"/>
      <c r="O78" s="30"/>
      <c r="P78" s="30"/>
      <c r="Q78" s="30"/>
      <c r="R78" s="30">
        <v>585.9</v>
      </c>
      <c r="T78" s="30">
        <v>100.6</v>
      </c>
      <c r="U78" s="30">
        <v>103.3</v>
      </c>
      <c r="V78" s="30">
        <v>99.1</v>
      </c>
      <c r="W78" s="30">
        <v>100.1</v>
      </c>
      <c r="X78" s="30">
        <v>100</v>
      </c>
      <c r="Y78" s="30">
        <v>98.9</v>
      </c>
      <c r="Z78" s="30"/>
      <c r="AA78" s="30"/>
      <c r="AB78" s="30"/>
      <c r="AC78" s="30"/>
      <c r="AD78" s="30"/>
      <c r="AE78" s="30"/>
      <c r="AF78" s="30">
        <v>602</v>
      </c>
      <c r="AH78" s="30">
        <f t="shared" si="5"/>
        <v>1187.9000000000001</v>
      </c>
      <c r="AJ78" s="69">
        <v>135.1</v>
      </c>
    </row>
    <row r="79" spans="1:36" s="20" customFormat="1" ht="15.5">
      <c r="A79" s="54">
        <v>8</v>
      </c>
      <c r="B79" s="57">
        <v>402</v>
      </c>
      <c r="C79" s="55" t="s">
        <v>607</v>
      </c>
      <c r="D79" s="55" t="s">
        <v>608</v>
      </c>
      <c r="E79" s="54" t="s">
        <v>566</v>
      </c>
      <c r="F79" s="30">
        <v>96</v>
      </c>
      <c r="G79" s="30">
        <v>98.4</v>
      </c>
      <c r="H79" s="30">
        <v>96.8</v>
      </c>
      <c r="I79" s="30">
        <v>97.8</v>
      </c>
      <c r="J79" s="30">
        <v>96.6</v>
      </c>
      <c r="K79" s="30">
        <v>98.5</v>
      </c>
      <c r="L79" s="30"/>
      <c r="M79" s="30"/>
      <c r="N79" s="30"/>
      <c r="O79" s="30"/>
      <c r="P79" s="30"/>
      <c r="Q79" s="30"/>
      <c r="R79" s="30">
        <v>584.1</v>
      </c>
      <c r="T79" s="30">
        <v>94.1</v>
      </c>
      <c r="U79" s="30">
        <v>98.2</v>
      </c>
      <c r="V79" s="30">
        <v>95.3</v>
      </c>
      <c r="W79" s="30">
        <v>97.3</v>
      </c>
      <c r="X79" s="30">
        <v>95.4</v>
      </c>
      <c r="Y79" s="30">
        <v>93.3</v>
      </c>
      <c r="Z79" s="30"/>
      <c r="AA79" s="30"/>
      <c r="AB79" s="30"/>
      <c r="AC79" s="30"/>
      <c r="AD79" s="30"/>
      <c r="AE79" s="30"/>
      <c r="AF79" s="30">
        <v>573.6</v>
      </c>
      <c r="AH79" s="30">
        <f t="shared" si="5"/>
        <v>1157.7</v>
      </c>
      <c r="AJ79" s="69">
        <v>110</v>
      </c>
    </row>
    <row r="80" spans="1:36" s="20" customFormat="1" ht="15.5">
      <c r="A80" s="54">
        <v>9</v>
      </c>
      <c r="B80" s="57">
        <v>151</v>
      </c>
      <c r="C80" s="56" t="s">
        <v>146</v>
      </c>
      <c r="D80" s="59" t="s">
        <v>145</v>
      </c>
      <c r="E80" s="54" t="s">
        <v>561</v>
      </c>
      <c r="F80" s="30">
        <v>95.6</v>
      </c>
      <c r="G80" s="30">
        <v>93.6</v>
      </c>
      <c r="H80" s="30">
        <v>85.2</v>
      </c>
      <c r="I80" s="30">
        <v>89.1</v>
      </c>
      <c r="J80" s="30">
        <v>94.1</v>
      </c>
      <c r="K80" s="30">
        <v>93.4</v>
      </c>
      <c r="L80" s="30"/>
      <c r="M80" s="30"/>
      <c r="N80" s="30"/>
      <c r="O80" s="30"/>
      <c r="P80" s="30"/>
      <c r="Q80" s="30"/>
      <c r="R80" s="30">
        <v>551</v>
      </c>
      <c r="T80" s="30">
        <v>95.2</v>
      </c>
      <c r="U80" s="30">
        <v>95.2</v>
      </c>
      <c r="V80" s="30">
        <v>95.3</v>
      </c>
      <c r="W80" s="30">
        <v>99.3</v>
      </c>
      <c r="X80" s="30">
        <v>97.6</v>
      </c>
      <c r="Y80" s="30">
        <v>96</v>
      </c>
      <c r="Z80" s="30"/>
      <c r="AA80" s="30"/>
      <c r="AB80" s="30"/>
      <c r="AC80" s="30"/>
      <c r="AD80" s="30"/>
      <c r="AE80" s="30"/>
      <c r="AF80" s="30">
        <v>578.6</v>
      </c>
      <c r="AH80" s="30">
        <f t="shared" si="5"/>
        <v>1129.5999999999999</v>
      </c>
    </row>
    <row r="81" spans="1:57" s="20" customFormat="1" ht="15.5">
      <c r="A81" s="54" t="s">
        <v>398</v>
      </c>
      <c r="B81" s="57"/>
      <c r="C81" s="55"/>
      <c r="D81" s="55"/>
      <c r="E81" s="54"/>
      <c r="F81" s="54"/>
      <c r="G81" s="55"/>
    </row>
    <row r="82" spans="1:57" s="20" customFormat="1" ht="15.5">
      <c r="A82" s="54"/>
      <c r="B82" s="57"/>
      <c r="C82" s="55"/>
      <c r="D82" s="55"/>
      <c r="E82" s="54"/>
      <c r="F82" s="54"/>
      <c r="G82" s="55"/>
    </row>
    <row r="83" spans="1:57" ht="18">
      <c r="A83" s="15" t="s">
        <v>751</v>
      </c>
      <c r="B83" s="15"/>
      <c r="C83" s="15"/>
      <c r="D83" s="15"/>
      <c r="E83" s="15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4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</row>
    <row r="84" spans="1:57" s="20" customFormat="1" ht="15.5">
      <c r="A84" s="12" t="s">
        <v>15</v>
      </c>
      <c r="B84" s="12" t="s">
        <v>16</v>
      </c>
      <c r="C84" s="42" t="s">
        <v>17</v>
      </c>
      <c r="D84" s="42" t="s">
        <v>18</v>
      </c>
      <c r="E84" s="12" t="s">
        <v>591</v>
      </c>
      <c r="F84" s="12">
        <v>1</v>
      </c>
      <c r="G84" s="12">
        <v>2</v>
      </c>
      <c r="H84" s="12">
        <v>3</v>
      </c>
      <c r="I84" s="12">
        <v>4</v>
      </c>
      <c r="J84" s="12">
        <v>5</v>
      </c>
      <c r="K84" s="12">
        <v>6</v>
      </c>
      <c r="L84" s="12">
        <v>7</v>
      </c>
      <c r="M84" s="12">
        <v>8</v>
      </c>
      <c r="N84" s="12">
        <v>9</v>
      </c>
      <c r="O84" s="12">
        <v>10</v>
      </c>
      <c r="P84" s="12">
        <v>11</v>
      </c>
      <c r="Q84" s="12">
        <v>12</v>
      </c>
      <c r="R84" s="12" t="s">
        <v>21</v>
      </c>
      <c r="S84" s="12" t="s">
        <v>397</v>
      </c>
      <c r="T84" s="12">
        <v>1</v>
      </c>
      <c r="U84" s="12">
        <v>2</v>
      </c>
      <c r="V84" s="12">
        <v>3</v>
      </c>
      <c r="W84" s="12">
        <v>4</v>
      </c>
      <c r="X84" s="12">
        <v>5</v>
      </c>
      <c r="Y84" s="12">
        <v>6</v>
      </c>
      <c r="Z84" s="12">
        <v>7</v>
      </c>
      <c r="AA84" s="12">
        <v>8</v>
      </c>
      <c r="AB84" s="12">
        <v>9</v>
      </c>
      <c r="AC84" s="12">
        <v>10</v>
      </c>
      <c r="AD84" s="12">
        <v>11</v>
      </c>
      <c r="AE84" s="12">
        <v>12</v>
      </c>
      <c r="AF84" s="12" t="s">
        <v>22</v>
      </c>
      <c r="AG84" s="12" t="s">
        <v>457</v>
      </c>
      <c r="AH84" s="12" t="s">
        <v>23</v>
      </c>
      <c r="AI84" s="12" t="s">
        <v>458</v>
      </c>
    </row>
    <row r="85" spans="1:57" s="20" customFormat="1" ht="15.5">
      <c r="A85" s="19">
        <v>1</v>
      </c>
      <c r="B85" s="19">
        <v>400</v>
      </c>
      <c r="C85" s="18" t="s">
        <v>395</v>
      </c>
      <c r="D85" s="17" t="s">
        <v>396</v>
      </c>
      <c r="E85" s="16" t="s">
        <v>562</v>
      </c>
      <c r="F85" s="5">
        <v>99</v>
      </c>
      <c r="G85" s="5">
        <v>97</v>
      </c>
      <c r="H85" s="5">
        <v>95</v>
      </c>
      <c r="I85" s="5">
        <v>96</v>
      </c>
      <c r="J85" s="5">
        <v>97</v>
      </c>
      <c r="K85" s="5">
        <v>99</v>
      </c>
      <c r="L85" s="5">
        <v>98</v>
      </c>
      <c r="M85" s="5">
        <v>97</v>
      </c>
      <c r="N85" s="5">
        <v>94</v>
      </c>
      <c r="O85" s="5">
        <v>94</v>
      </c>
      <c r="P85" s="5">
        <v>88</v>
      </c>
      <c r="Q85" s="5">
        <v>98</v>
      </c>
      <c r="R85" s="5">
        <f>SUM(F85:Q85)</f>
        <v>1152</v>
      </c>
      <c r="S85" s="5">
        <v>47</v>
      </c>
      <c r="T85" s="5">
        <v>95</v>
      </c>
      <c r="U85" s="5">
        <v>98</v>
      </c>
      <c r="V85" s="5">
        <v>97</v>
      </c>
      <c r="W85" s="5">
        <v>94</v>
      </c>
      <c r="X85" s="5">
        <v>99</v>
      </c>
      <c r="Y85" s="5">
        <v>98</v>
      </c>
      <c r="Z85" s="5">
        <v>98</v>
      </c>
      <c r="AA85" s="5">
        <v>99</v>
      </c>
      <c r="AB85" s="5">
        <v>94</v>
      </c>
      <c r="AC85" s="5">
        <v>96</v>
      </c>
      <c r="AD85" s="5">
        <v>92</v>
      </c>
      <c r="AE85" s="5">
        <v>93</v>
      </c>
      <c r="AF85" s="5">
        <f>SUM(T85:AE85)</f>
        <v>1153</v>
      </c>
      <c r="AG85" s="5">
        <v>45</v>
      </c>
      <c r="AH85" s="5">
        <f>AF85+R85</f>
        <v>2305</v>
      </c>
      <c r="AI85" s="5">
        <f>AG85+S85</f>
        <v>92</v>
      </c>
    </row>
    <row r="86" spans="1:57" s="20" customFormat="1" ht="15.5">
      <c r="A86" s="8">
        <v>2</v>
      </c>
      <c r="B86" s="8">
        <v>161</v>
      </c>
      <c r="C86" s="10" t="s">
        <v>393</v>
      </c>
      <c r="D86" s="9" t="s">
        <v>394</v>
      </c>
      <c r="E86" s="16" t="s">
        <v>561</v>
      </c>
      <c r="F86" s="5">
        <v>89</v>
      </c>
      <c r="G86" s="5">
        <v>86</v>
      </c>
      <c r="H86" s="5">
        <v>94</v>
      </c>
      <c r="I86" s="5">
        <v>92</v>
      </c>
      <c r="J86" s="5">
        <v>86</v>
      </c>
      <c r="K86" s="5">
        <v>87</v>
      </c>
      <c r="L86" s="5">
        <v>83</v>
      </c>
      <c r="M86" s="5">
        <v>91</v>
      </c>
      <c r="N86" s="5">
        <v>65</v>
      </c>
      <c r="O86" s="5">
        <v>65</v>
      </c>
      <c r="P86" s="5">
        <v>75</v>
      </c>
      <c r="Q86" s="5">
        <v>67</v>
      </c>
      <c r="R86" s="5">
        <f>SUM(F86:Q86)</f>
        <v>980</v>
      </c>
      <c r="S86" s="5">
        <v>14</v>
      </c>
      <c r="T86" s="5">
        <v>87</v>
      </c>
      <c r="U86" s="5">
        <v>81</v>
      </c>
      <c r="V86" s="5">
        <v>85</v>
      </c>
      <c r="W86" s="5">
        <v>77</v>
      </c>
      <c r="X86" s="5">
        <v>84</v>
      </c>
      <c r="Y86" s="5">
        <v>86</v>
      </c>
      <c r="Z86" s="5">
        <v>87</v>
      </c>
      <c r="AA86" s="5">
        <v>81</v>
      </c>
      <c r="AB86" s="5">
        <v>82</v>
      </c>
      <c r="AC86" s="5">
        <v>77</v>
      </c>
      <c r="AD86" s="5">
        <v>75</v>
      </c>
      <c r="AE86" s="5">
        <v>87</v>
      </c>
      <c r="AF86" s="5">
        <f>SUM(T86:AE86)</f>
        <v>989</v>
      </c>
      <c r="AG86" s="5">
        <v>5</v>
      </c>
      <c r="AH86" s="5">
        <f>AF86+R86</f>
        <v>1969</v>
      </c>
      <c r="AI86" s="5">
        <f>AG86+S86</f>
        <v>19</v>
      </c>
    </row>
    <row r="87" spans="1:57" s="20" customFormat="1" ht="15.5">
      <c r="A87" s="8"/>
      <c r="B87" s="8"/>
      <c r="C87" s="10"/>
      <c r="D87" s="9"/>
      <c r="E87" s="16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57" s="20" customFormat="1" ht="15.5">
      <c r="A88" s="8"/>
      <c r="B88" s="8"/>
      <c r="C88" s="10"/>
      <c r="D88" s="9"/>
      <c r="E88" s="1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  <row r="89" spans="1:57" s="77" customFormat="1" ht="18">
      <c r="A89" s="15" t="s">
        <v>718</v>
      </c>
      <c r="B89" s="15"/>
      <c r="C89" s="15"/>
      <c r="D89" s="15"/>
      <c r="E89" s="15"/>
      <c r="F89" s="15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96"/>
      <c r="V89" s="96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62"/>
      <c r="AH89" s="62"/>
      <c r="AI89" s="62"/>
      <c r="AJ89" s="89"/>
    </row>
    <row r="90" spans="1:57" s="3" customFormat="1" ht="18">
      <c r="A90" s="3" t="s">
        <v>15</v>
      </c>
      <c r="B90" s="3" t="s">
        <v>16</v>
      </c>
      <c r="C90" s="1" t="s">
        <v>17</v>
      </c>
      <c r="D90" s="1" t="s">
        <v>18</v>
      </c>
      <c r="E90" s="3" t="s">
        <v>20</v>
      </c>
      <c r="F90" s="3">
        <v>1</v>
      </c>
      <c r="G90" s="3">
        <v>2</v>
      </c>
      <c r="H90" s="3">
        <v>3</v>
      </c>
      <c r="I90" s="3">
        <v>4</v>
      </c>
      <c r="J90" s="3">
        <v>5</v>
      </c>
      <c r="K90" s="3">
        <v>6</v>
      </c>
      <c r="L90" s="3">
        <v>7</v>
      </c>
      <c r="M90" s="3">
        <v>8</v>
      </c>
      <c r="N90" s="3">
        <v>9</v>
      </c>
      <c r="O90" s="3">
        <v>10</v>
      </c>
      <c r="P90" s="3">
        <v>11</v>
      </c>
      <c r="Q90" s="3">
        <v>12</v>
      </c>
      <c r="R90" s="3" t="s">
        <v>21</v>
      </c>
      <c r="S90" s="3" t="s">
        <v>459</v>
      </c>
      <c r="T90" s="3">
        <v>1</v>
      </c>
      <c r="U90" s="3">
        <v>2</v>
      </c>
      <c r="V90" s="3">
        <v>3</v>
      </c>
      <c r="W90" s="3">
        <v>4</v>
      </c>
      <c r="X90" s="3">
        <v>5</v>
      </c>
      <c r="Y90" s="3">
        <v>6</v>
      </c>
      <c r="Z90" s="3">
        <v>7</v>
      </c>
      <c r="AA90" s="3">
        <v>8</v>
      </c>
      <c r="AB90" s="3">
        <v>9</v>
      </c>
      <c r="AC90" s="3">
        <v>10</v>
      </c>
      <c r="AD90" s="3">
        <v>11</v>
      </c>
      <c r="AE90" s="3">
        <v>12</v>
      </c>
      <c r="AF90" s="3" t="s">
        <v>22</v>
      </c>
      <c r="AG90" s="3" t="s">
        <v>457</v>
      </c>
      <c r="AH90" s="3" t="s">
        <v>23</v>
      </c>
      <c r="AI90" s="3" t="s">
        <v>458</v>
      </c>
    </row>
    <row r="91" spans="1:57" s="89" customFormat="1" ht="17.5">
      <c r="A91" s="8">
        <v>1</v>
      </c>
      <c r="B91" s="92">
        <v>171</v>
      </c>
      <c r="C91" s="93" t="s">
        <v>144</v>
      </c>
      <c r="D91" s="94" t="s">
        <v>143</v>
      </c>
      <c r="E91" s="92" t="s">
        <v>561</v>
      </c>
      <c r="F91" s="5">
        <v>92</v>
      </c>
      <c r="G91" s="5">
        <v>90</v>
      </c>
      <c r="H91" s="5">
        <v>92</v>
      </c>
      <c r="I91" s="5">
        <v>91</v>
      </c>
      <c r="J91" s="5">
        <v>95</v>
      </c>
      <c r="K91" s="5">
        <v>92</v>
      </c>
      <c r="L91" s="5">
        <v>93</v>
      </c>
      <c r="M91" s="5">
        <v>95</v>
      </c>
      <c r="N91" s="5">
        <v>94</v>
      </c>
      <c r="O91" s="5">
        <v>96</v>
      </c>
      <c r="P91" s="5">
        <v>96</v>
      </c>
      <c r="Q91" s="5">
        <v>94</v>
      </c>
      <c r="R91" s="5">
        <f>SUM(F91:Q91)</f>
        <v>1120</v>
      </c>
      <c r="S91" s="5">
        <v>30</v>
      </c>
      <c r="T91" s="5">
        <v>90</v>
      </c>
      <c r="U91" s="5">
        <v>90</v>
      </c>
      <c r="V91" s="5">
        <v>90</v>
      </c>
      <c r="W91" s="5">
        <v>92</v>
      </c>
      <c r="X91" s="5">
        <v>99</v>
      </c>
      <c r="Y91" s="5">
        <v>96</v>
      </c>
      <c r="Z91" s="5">
        <v>94</v>
      </c>
      <c r="AA91" s="5">
        <v>96</v>
      </c>
      <c r="AB91" s="5">
        <v>88</v>
      </c>
      <c r="AC91" s="5">
        <v>91</v>
      </c>
      <c r="AD91" s="5">
        <v>90</v>
      </c>
      <c r="AE91" s="5">
        <v>96</v>
      </c>
      <c r="AF91" s="5">
        <v>1112</v>
      </c>
      <c r="AG91" s="5">
        <v>26</v>
      </c>
      <c r="AH91" s="5">
        <f>AF91+R91</f>
        <v>2232</v>
      </c>
      <c r="AI91" s="5">
        <f>AG91+S91</f>
        <v>56</v>
      </c>
      <c r="AJ91" s="2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</row>
    <row r="92" spans="1:57" s="90" customFormat="1" ht="15.5">
      <c r="A92" s="8"/>
      <c r="B92" s="84"/>
      <c r="C92" s="89"/>
      <c r="D92" s="89"/>
      <c r="E92" s="20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72"/>
      <c r="AI92" s="72"/>
      <c r="AJ92" s="72"/>
    </row>
    <row r="93" spans="1:57" s="90" customFormat="1" ht="15.5">
      <c r="A93" s="8"/>
      <c r="B93" s="84"/>
      <c r="C93" s="89"/>
      <c r="D93" s="89"/>
      <c r="E93" s="20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72"/>
      <c r="AI93" s="72"/>
      <c r="AJ93" s="72"/>
    </row>
    <row r="94" spans="1:57" s="44" customFormat="1" ht="18">
      <c r="A94" s="53" t="s">
        <v>592</v>
      </c>
      <c r="B94" s="33"/>
      <c r="C94" s="33"/>
      <c r="D94" s="62"/>
      <c r="E94" s="15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</row>
    <row r="95" spans="1:57" s="20" customFormat="1" ht="15.5">
      <c r="A95" s="12" t="s">
        <v>15</v>
      </c>
      <c r="B95" s="12" t="s">
        <v>16</v>
      </c>
      <c r="C95" s="42" t="s">
        <v>17</v>
      </c>
      <c r="D95" s="42" t="s">
        <v>18</v>
      </c>
      <c r="E95" s="12" t="s">
        <v>591</v>
      </c>
      <c r="F95" s="12">
        <v>1</v>
      </c>
      <c r="G95" s="12">
        <v>2</v>
      </c>
      <c r="H95" s="12">
        <v>3</v>
      </c>
      <c r="I95" s="12">
        <v>4</v>
      </c>
      <c r="J95" s="12">
        <v>5</v>
      </c>
      <c r="K95" s="12">
        <v>6</v>
      </c>
      <c r="L95" s="12"/>
      <c r="M95" s="12"/>
      <c r="N95" s="12"/>
      <c r="O95" s="12"/>
      <c r="P95" s="12"/>
      <c r="Q95" s="12"/>
      <c r="R95" s="12" t="s">
        <v>21</v>
      </c>
      <c r="S95" s="12"/>
      <c r="T95" s="12">
        <v>1</v>
      </c>
      <c r="U95" s="12">
        <v>2</v>
      </c>
      <c r="V95" s="12">
        <v>3</v>
      </c>
      <c r="W95" s="12">
        <v>4</v>
      </c>
      <c r="X95" s="12">
        <v>5</v>
      </c>
      <c r="Y95" s="12">
        <v>6</v>
      </c>
      <c r="Z95" s="12"/>
      <c r="AA95" s="12"/>
      <c r="AB95" s="12"/>
      <c r="AC95" s="12"/>
      <c r="AD95" s="12"/>
      <c r="AE95" s="12"/>
      <c r="AF95" s="12" t="s">
        <v>22</v>
      </c>
      <c r="AG95" s="12"/>
      <c r="AH95" s="12" t="s">
        <v>26</v>
      </c>
      <c r="AI95" s="12" t="s">
        <v>458</v>
      </c>
    </row>
    <row r="96" spans="1:57" s="20" customFormat="1" ht="15.5">
      <c r="A96" s="54">
        <v>1</v>
      </c>
      <c r="B96" s="57">
        <v>148</v>
      </c>
      <c r="C96" s="56" t="s">
        <v>427</v>
      </c>
      <c r="D96" s="59" t="s">
        <v>426</v>
      </c>
      <c r="E96" s="54" t="s">
        <v>561</v>
      </c>
      <c r="F96" s="30">
        <v>103.6</v>
      </c>
      <c r="G96" s="30">
        <v>99.9</v>
      </c>
      <c r="H96" s="30">
        <v>102.7</v>
      </c>
      <c r="I96" s="30">
        <v>102.6</v>
      </c>
      <c r="J96" s="30">
        <v>103.1</v>
      </c>
      <c r="K96" s="30">
        <v>102.8</v>
      </c>
      <c r="L96" s="30"/>
      <c r="M96" s="30"/>
      <c r="N96" s="30"/>
      <c r="O96" s="30"/>
      <c r="P96" s="30"/>
      <c r="Q96" s="30"/>
      <c r="R96" s="30">
        <v>614.70000000000005</v>
      </c>
      <c r="T96" s="30">
        <v>100.6</v>
      </c>
      <c r="U96" s="30">
        <v>100.3</v>
      </c>
      <c r="V96" s="30">
        <v>103</v>
      </c>
      <c r="W96" s="30">
        <v>101.9</v>
      </c>
      <c r="X96" s="30">
        <v>103.8</v>
      </c>
      <c r="Y96" s="30">
        <v>100.6</v>
      </c>
      <c r="Z96" s="30"/>
      <c r="AA96" s="30"/>
      <c r="AB96" s="30"/>
      <c r="AC96" s="30"/>
      <c r="AD96" s="30"/>
      <c r="AE96" s="30"/>
      <c r="AF96" s="30">
        <v>610.20000000000005</v>
      </c>
      <c r="AH96" s="30">
        <f>AF96+R96</f>
        <v>1224.9000000000001</v>
      </c>
    </row>
    <row r="97" spans="1:52" s="20" customFormat="1" ht="15.5">
      <c r="A97" s="54">
        <v>2</v>
      </c>
      <c r="B97" s="57">
        <v>395</v>
      </c>
      <c r="C97" s="55" t="s">
        <v>420</v>
      </c>
      <c r="D97" s="59" t="s">
        <v>419</v>
      </c>
      <c r="E97" s="54" t="s">
        <v>602</v>
      </c>
      <c r="F97" s="30">
        <v>101.8</v>
      </c>
      <c r="G97" s="30">
        <v>102.5</v>
      </c>
      <c r="H97" s="30">
        <v>102.3</v>
      </c>
      <c r="I97" s="30">
        <v>101.3</v>
      </c>
      <c r="J97" s="30">
        <v>100.8</v>
      </c>
      <c r="K97" s="30">
        <v>102.7</v>
      </c>
      <c r="L97" s="30"/>
      <c r="M97" s="30"/>
      <c r="N97" s="30"/>
      <c r="O97" s="30"/>
      <c r="P97" s="30"/>
      <c r="Q97" s="30"/>
      <c r="R97" s="30">
        <v>611.4</v>
      </c>
      <c r="T97" s="30">
        <v>99.1</v>
      </c>
      <c r="U97" s="30">
        <v>102.6</v>
      </c>
      <c r="V97" s="30">
        <v>103.5</v>
      </c>
      <c r="W97" s="30">
        <v>102.1</v>
      </c>
      <c r="X97" s="30">
        <v>100.9</v>
      </c>
      <c r="Y97" s="30">
        <v>101</v>
      </c>
      <c r="Z97" s="30"/>
      <c r="AA97" s="30"/>
      <c r="AB97" s="30"/>
      <c r="AC97" s="30"/>
      <c r="AD97" s="30"/>
      <c r="AE97" s="30"/>
      <c r="AF97" s="30">
        <v>609.20000000000005</v>
      </c>
      <c r="AH97" s="30">
        <f>AF97+R97</f>
        <v>1220.5999999999999</v>
      </c>
    </row>
    <row r="98" spans="1:52" s="20" customFormat="1" ht="15.5">
      <c r="A98" s="5"/>
    </row>
    <row r="99" spans="1:52" s="20" customFormat="1" ht="15.5">
      <c r="A99" s="5"/>
    </row>
    <row r="100" spans="1:52" s="44" customFormat="1" ht="18">
      <c r="A100" s="15" t="s">
        <v>750</v>
      </c>
      <c r="B100" s="33"/>
      <c r="C100" s="33"/>
      <c r="D100" s="15"/>
      <c r="E100" s="15"/>
      <c r="F100" s="15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</row>
    <row r="101" spans="1:52" s="2" customFormat="1" ht="18">
      <c r="A101" s="1" t="s">
        <v>0</v>
      </c>
      <c r="B101" s="1"/>
      <c r="C101" s="1"/>
      <c r="E101" s="1" t="s">
        <v>472</v>
      </c>
      <c r="AJ101" s="71">
        <v>234</v>
      </c>
    </row>
    <row r="102" spans="1:52" s="2" customFormat="1" ht="18">
      <c r="A102" s="1" t="s">
        <v>1</v>
      </c>
      <c r="B102" s="1"/>
      <c r="C102" s="1"/>
      <c r="E102" s="1" t="s">
        <v>649</v>
      </c>
      <c r="AJ102" s="71">
        <v>226.3</v>
      </c>
    </row>
    <row r="103" spans="1:52" s="2" customFormat="1" ht="18">
      <c r="A103" s="1" t="s">
        <v>2</v>
      </c>
      <c r="B103" s="1"/>
      <c r="C103" s="1"/>
      <c r="E103" s="1" t="s">
        <v>650</v>
      </c>
      <c r="AJ103" s="71">
        <v>203</v>
      </c>
    </row>
    <row r="104" spans="1:52" s="12" customFormat="1" ht="15.5">
      <c r="A104" s="12" t="s">
        <v>15</v>
      </c>
      <c r="B104" s="12" t="s">
        <v>16</v>
      </c>
      <c r="C104" s="42" t="s">
        <v>17</v>
      </c>
      <c r="D104" s="42" t="s">
        <v>18</v>
      </c>
      <c r="E104" s="12" t="s">
        <v>591</v>
      </c>
      <c r="F104" s="12">
        <v>1</v>
      </c>
      <c r="G104" s="12">
        <v>2</v>
      </c>
      <c r="H104" s="12">
        <v>3</v>
      </c>
      <c r="I104" s="12">
        <v>4</v>
      </c>
      <c r="J104" s="12">
        <v>5</v>
      </c>
      <c r="K104" s="12">
        <v>6</v>
      </c>
      <c r="R104" s="12" t="s">
        <v>21</v>
      </c>
      <c r="S104" s="12" t="s">
        <v>459</v>
      </c>
      <c r="T104" s="12">
        <v>1</v>
      </c>
      <c r="U104" s="12">
        <v>2</v>
      </c>
      <c r="V104" s="12">
        <v>3</v>
      </c>
      <c r="W104" s="12">
        <v>4</v>
      </c>
      <c r="X104" s="12">
        <v>5</v>
      </c>
      <c r="Y104" s="12">
        <v>6</v>
      </c>
      <c r="AF104" s="12" t="s">
        <v>22</v>
      </c>
      <c r="AG104" s="12" t="s">
        <v>457</v>
      </c>
      <c r="AH104" s="12" t="s">
        <v>23</v>
      </c>
      <c r="AI104" s="12" t="s">
        <v>458</v>
      </c>
      <c r="AJ104" s="12" t="s">
        <v>24</v>
      </c>
    </row>
    <row r="105" spans="1:52" s="55" customFormat="1" ht="15.5">
      <c r="A105" s="54">
        <v>1</v>
      </c>
      <c r="B105" s="57">
        <v>401</v>
      </c>
      <c r="C105" s="55" t="s">
        <v>400</v>
      </c>
      <c r="D105" s="59" t="s">
        <v>401</v>
      </c>
      <c r="E105" s="54" t="s">
        <v>562</v>
      </c>
      <c r="F105" s="5">
        <v>93</v>
      </c>
      <c r="G105" s="5">
        <v>97</v>
      </c>
      <c r="H105" s="5">
        <v>96</v>
      </c>
      <c r="I105" s="5">
        <v>96</v>
      </c>
      <c r="J105" s="5">
        <v>94</v>
      </c>
      <c r="K105" s="5">
        <v>92</v>
      </c>
      <c r="L105" s="5"/>
      <c r="M105" s="5"/>
      <c r="N105" s="5"/>
      <c r="O105" s="5"/>
      <c r="P105" s="5"/>
      <c r="Q105" s="5"/>
      <c r="R105" s="5">
        <v>568</v>
      </c>
      <c r="S105" s="5">
        <v>18</v>
      </c>
      <c r="T105" s="5">
        <v>94</v>
      </c>
      <c r="U105" s="5">
        <v>95</v>
      </c>
      <c r="V105" s="5">
        <v>95</v>
      </c>
      <c r="W105" s="5">
        <v>97</v>
      </c>
      <c r="X105" s="5">
        <v>93</v>
      </c>
      <c r="Y105" s="5">
        <v>94</v>
      </c>
      <c r="Z105" s="5"/>
      <c r="AA105" s="5"/>
      <c r="AB105" s="5"/>
      <c r="AC105" s="5"/>
      <c r="AD105" s="5"/>
      <c r="AE105" s="5"/>
      <c r="AF105" s="5">
        <f t="shared" ref="AF105:AF110" si="6">SUM(T105:Y105)</f>
        <v>568</v>
      </c>
      <c r="AG105" s="5">
        <v>16</v>
      </c>
      <c r="AH105" s="54">
        <f t="shared" ref="AH105:AI110" si="7">R105+AF105</f>
        <v>1136</v>
      </c>
      <c r="AI105" s="54">
        <f t="shared" si="7"/>
        <v>34</v>
      </c>
      <c r="AJ105" s="69">
        <v>234</v>
      </c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</row>
    <row r="106" spans="1:52" s="55" customFormat="1" ht="15.5">
      <c r="A106" s="54">
        <v>2</v>
      </c>
      <c r="B106" s="57">
        <v>149</v>
      </c>
      <c r="C106" s="56" t="s">
        <v>404</v>
      </c>
      <c r="D106" s="59" t="s">
        <v>405</v>
      </c>
      <c r="E106" s="57" t="s">
        <v>561</v>
      </c>
      <c r="F106" s="5">
        <v>91</v>
      </c>
      <c r="G106" s="5">
        <v>91</v>
      </c>
      <c r="H106" s="5">
        <v>87</v>
      </c>
      <c r="I106" s="5">
        <v>91</v>
      </c>
      <c r="J106" s="5">
        <v>92</v>
      </c>
      <c r="K106" s="5">
        <v>92</v>
      </c>
      <c r="L106" s="5"/>
      <c r="M106" s="5"/>
      <c r="N106" s="5"/>
      <c r="O106" s="5"/>
      <c r="P106" s="5"/>
      <c r="Q106" s="5"/>
      <c r="R106" s="5">
        <v>544</v>
      </c>
      <c r="S106" s="5">
        <v>8</v>
      </c>
      <c r="T106" s="5">
        <v>91</v>
      </c>
      <c r="U106" s="5">
        <v>94</v>
      </c>
      <c r="V106" s="5">
        <v>92</v>
      </c>
      <c r="W106" s="5">
        <v>91</v>
      </c>
      <c r="X106" s="5">
        <v>96</v>
      </c>
      <c r="Y106" s="5">
        <v>89</v>
      </c>
      <c r="Z106" s="5"/>
      <c r="AA106" s="5"/>
      <c r="AB106" s="5"/>
      <c r="AC106" s="5"/>
      <c r="AD106" s="5"/>
      <c r="AE106" s="5"/>
      <c r="AF106" s="5">
        <f t="shared" si="6"/>
        <v>553</v>
      </c>
      <c r="AG106" s="5">
        <v>12</v>
      </c>
      <c r="AH106" s="54">
        <f t="shared" si="7"/>
        <v>1097</v>
      </c>
      <c r="AI106" s="54">
        <f t="shared" si="7"/>
        <v>20</v>
      </c>
      <c r="AJ106" s="69">
        <v>226.3</v>
      </c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</row>
    <row r="107" spans="1:52" s="55" customFormat="1" ht="15.5">
      <c r="A107" s="54">
        <v>3</v>
      </c>
      <c r="B107" s="57">
        <v>135</v>
      </c>
      <c r="C107" s="58" t="s">
        <v>380</v>
      </c>
      <c r="D107" s="59" t="s">
        <v>563</v>
      </c>
      <c r="E107" s="54" t="s">
        <v>561</v>
      </c>
      <c r="F107" s="5">
        <v>88</v>
      </c>
      <c r="G107" s="5">
        <v>91</v>
      </c>
      <c r="H107" s="5">
        <v>88</v>
      </c>
      <c r="I107" s="5">
        <v>84</v>
      </c>
      <c r="J107" s="5">
        <v>89</v>
      </c>
      <c r="K107" s="5">
        <v>91</v>
      </c>
      <c r="L107" s="5"/>
      <c r="M107" s="5"/>
      <c r="N107" s="5"/>
      <c r="O107" s="5"/>
      <c r="P107" s="5"/>
      <c r="Q107" s="5"/>
      <c r="R107" s="5">
        <v>531</v>
      </c>
      <c r="S107" s="5">
        <v>9</v>
      </c>
      <c r="T107" s="5">
        <v>87</v>
      </c>
      <c r="U107" s="5">
        <v>91</v>
      </c>
      <c r="V107" s="5">
        <v>87</v>
      </c>
      <c r="W107" s="5">
        <v>93</v>
      </c>
      <c r="X107" s="5">
        <v>89</v>
      </c>
      <c r="Y107" s="5">
        <v>85</v>
      </c>
      <c r="Z107" s="5"/>
      <c r="AA107" s="5"/>
      <c r="AB107" s="5"/>
      <c r="AC107" s="5"/>
      <c r="AD107" s="5"/>
      <c r="AE107" s="5"/>
      <c r="AF107" s="5">
        <f t="shared" si="6"/>
        <v>532</v>
      </c>
      <c r="AG107" s="5">
        <v>4</v>
      </c>
      <c r="AH107" s="54">
        <f t="shared" si="7"/>
        <v>1063</v>
      </c>
      <c r="AI107" s="54">
        <f t="shared" si="7"/>
        <v>13</v>
      </c>
      <c r="AJ107" s="69">
        <v>203</v>
      </c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</row>
    <row r="108" spans="1:52" s="55" customFormat="1" ht="15.5">
      <c r="A108" s="54">
        <v>4</v>
      </c>
      <c r="B108" s="57">
        <v>366</v>
      </c>
      <c r="C108" s="55" t="s">
        <v>273</v>
      </c>
      <c r="D108" s="59" t="s">
        <v>274</v>
      </c>
      <c r="E108" s="57" t="s">
        <v>561</v>
      </c>
      <c r="F108" s="5">
        <v>90</v>
      </c>
      <c r="G108" s="5">
        <v>86</v>
      </c>
      <c r="H108" s="5">
        <v>88</v>
      </c>
      <c r="I108" s="5">
        <v>87</v>
      </c>
      <c r="J108" s="5">
        <v>85</v>
      </c>
      <c r="K108" s="5">
        <v>91</v>
      </c>
      <c r="L108" s="5"/>
      <c r="M108" s="5"/>
      <c r="N108" s="5"/>
      <c r="O108" s="5"/>
      <c r="P108" s="5"/>
      <c r="Q108" s="5"/>
      <c r="R108" s="5">
        <v>527</v>
      </c>
      <c r="S108" s="5">
        <v>5</v>
      </c>
      <c r="T108" s="5">
        <v>89</v>
      </c>
      <c r="U108" s="5">
        <v>91</v>
      </c>
      <c r="V108" s="5">
        <v>86</v>
      </c>
      <c r="W108" s="5">
        <v>91</v>
      </c>
      <c r="X108" s="5">
        <v>95</v>
      </c>
      <c r="Y108" s="5">
        <v>87</v>
      </c>
      <c r="Z108" s="5"/>
      <c r="AA108" s="5"/>
      <c r="AB108" s="5"/>
      <c r="AC108" s="5"/>
      <c r="AD108" s="5"/>
      <c r="AE108" s="5"/>
      <c r="AF108" s="5">
        <f t="shared" si="6"/>
        <v>539</v>
      </c>
      <c r="AG108" s="5">
        <v>1</v>
      </c>
      <c r="AH108" s="54">
        <f t="shared" si="7"/>
        <v>1066</v>
      </c>
      <c r="AI108" s="54">
        <f t="shared" si="7"/>
        <v>6</v>
      </c>
      <c r="AJ108" s="69">
        <v>179.8</v>
      </c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</row>
    <row r="109" spans="1:52" s="55" customFormat="1" ht="15.5">
      <c r="A109" s="54">
        <v>5</v>
      </c>
      <c r="B109" s="57">
        <v>403</v>
      </c>
      <c r="C109" s="55" t="s">
        <v>569</v>
      </c>
      <c r="D109" s="59" t="s">
        <v>570</v>
      </c>
      <c r="E109" s="54" t="s">
        <v>566</v>
      </c>
      <c r="F109" s="5">
        <v>88</v>
      </c>
      <c r="G109" s="5">
        <v>93</v>
      </c>
      <c r="H109" s="5">
        <v>91</v>
      </c>
      <c r="I109" s="5">
        <v>88</v>
      </c>
      <c r="J109" s="5">
        <v>90</v>
      </c>
      <c r="K109" s="5">
        <v>92</v>
      </c>
      <c r="L109" s="5"/>
      <c r="M109" s="5"/>
      <c r="N109" s="5"/>
      <c r="O109" s="5"/>
      <c r="P109" s="5"/>
      <c r="Q109" s="5"/>
      <c r="R109" s="5">
        <v>542</v>
      </c>
      <c r="S109" s="5">
        <v>9</v>
      </c>
      <c r="T109" s="5">
        <v>92</v>
      </c>
      <c r="U109" s="5">
        <v>89</v>
      </c>
      <c r="V109" s="5">
        <v>95</v>
      </c>
      <c r="W109" s="5">
        <v>91</v>
      </c>
      <c r="X109" s="5">
        <v>94</v>
      </c>
      <c r="Y109" s="5">
        <v>87</v>
      </c>
      <c r="Z109" s="5"/>
      <c r="AA109" s="5"/>
      <c r="AB109" s="5"/>
      <c r="AC109" s="5"/>
      <c r="AD109" s="5"/>
      <c r="AE109" s="5"/>
      <c r="AF109" s="5">
        <f t="shared" si="6"/>
        <v>548</v>
      </c>
      <c r="AG109" s="5">
        <v>8</v>
      </c>
      <c r="AH109" s="54">
        <f t="shared" si="7"/>
        <v>1090</v>
      </c>
      <c r="AI109" s="54">
        <f t="shared" si="7"/>
        <v>17</v>
      </c>
      <c r="AJ109" s="69">
        <v>156.9</v>
      </c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</row>
    <row r="110" spans="1:52" s="55" customFormat="1" ht="15.5">
      <c r="A110" s="54">
        <v>6</v>
      </c>
      <c r="B110" s="57">
        <v>405</v>
      </c>
      <c r="C110" s="55" t="s">
        <v>564</v>
      </c>
      <c r="D110" s="59" t="s">
        <v>565</v>
      </c>
      <c r="E110" s="54" t="s">
        <v>566</v>
      </c>
      <c r="F110" s="5">
        <v>78</v>
      </c>
      <c r="G110" s="5">
        <v>79</v>
      </c>
      <c r="H110" s="5">
        <v>85</v>
      </c>
      <c r="I110" s="5">
        <v>81</v>
      </c>
      <c r="J110" s="5">
        <v>81</v>
      </c>
      <c r="K110" s="5">
        <v>86</v>
      </c>
      <c r="L110" s="5"/>
      <c r="M110" s="5"/>
      <c r="N110" s="5"/>
      <c r="O110" s="5"/>
      <c r="P110" s="5"/>
      <c r="Q110" s="5"/>
      <c r="R110" s="5">
        <v>490</v>
      </c>
      <c r="S110" s="5">
        <v>3</v>
      </c>
      <c r="T110" s="5">
        <v>85</v>
      </c>
      <c r="U110" s="5">
        <v>89</v>
      </c>
      <c r="V110" s="5">
        <v>87</v>
      </c>
      <c r="W110" s="5">
        <v>81</v>
      </c>
      <c r="X110" s="5">
        <v>87</v>
      </c>
      <c r="Y110" s="5">
        <v>86</v>
      </c>
      <c r="Z110" s="5"/>
      <c r="AA110" s="5"/>
      <c r="AB110" s="5"/>
      <c r="AC110" s="5"/>
      <c r="AD110" s="5"/>
      <c r="AE110" s="5"/>
      <c r="AF110" s="5">
        <f t="shared" si="6"/>
        <v>515</v>
      </c>
      <c r="AG110" s="5">
        <v>5</v>
      </c>
      <c r="AH110" s="54">
        <f t="shared" si="7"/>
        <v>1005</v>
      </c>
      <c r="AI110" s="54">
        <f t="shared" si="7"/>
        <v>8</v>
      </c>
      <c r="AJ110" s="69">
        <v>135.69999999999999</v>
      </c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</row>
    <row r="111" spans="1:52" s="55" customFormat="1" ht="15.5">
      <c r="A111" s="54">
        <v>7</v>
      </c>
      <c r="B111" s="57">
        <v>112</v>
      </c>
      <c r="C111" s="58" t="s">
        <v>567</v>
      </c>
      <c r="D111" s="59" t="s">
        <v>568</v>
      </c>
      <c r="E111" s="54" t="s">
        <v>561</v>
      </c>
      <c r="F111" s="5">
        <v>84</v>
      </c>
      <c r="G111" s="5">
        <v>80</v>
      </c>
      <c r="H111" s="5">
        <v>77</v>
      </c>
      <c r="I111" s="5">
        <v>82</v>
      </c>
      <c r="J111" s="5">
        <v>83</v>
      </c>
      <c r="K111" s="5">
        <v>78</v>
      </c>
      <c r="L111" s="5"/>
      <c r="M111" s="5"/>
      <c r="N111" s="5"/>
      <c r="O111" s="5"/>
      <c r="P111" s="5"/>
      <c r="Q111" s="5"/>
      <c r="R111" s="5">
        <v>484</v>
      </c>
      <c r="S111" s="5">
        <v>4</v>
      </c>
      <c r="T111" s="5">
        <v>81</v>
      </c>
      <c r="U111" s="5">
        <v>83</v>
      </c>
      <c r="V111" s="5">
        <v>74</v>
      </c>
      <c r="W111" s="5">
        <v>69</v>
      </c>
      <c r="X111" s="5">
        <v>75</v>
      </c>
      <c r="Y111" s="5">
        <v>80</v>
      </c>
      <c r="Z111" s="5"/>
      <c r="AA111" s="5"/>
      <c r="AB111" s="5"/>
      <c r="AC111" s="5"/>
      <c r="AD111" s="5"/>
      <c r="AE111" s="5"/>
      <c r="AF111" s="5" t="s">
        <v>625</v>
      </c>
      <c r="AG111" s="5">
        <v>4</v>
      </c>
      <c r="AH111" s="54">
        <v>484</v>
      </c>
      <c r="AI111" s="54">
        <v>4</v>
      </c>
      <c r="AJ111" s="69">
        <v>116.8</v>
      </c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</row>
    <row r="112" spans="1:52" s="56" customFormat="1" ht="15.5">
      <c r="A112" s="70" t="s">
        <v>627</v>
      </c>
      <c r="B112" s="57"/>
      <c r="C112" s="55"/>
      <c r="D112" s="55"/>
      <c r="E112" s="54"/>
      <c r="F112" s="54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</row>
    <row r="113" spans="1:62" s="56" customFormat="1" ht="15.5">
      <c r="A113" s="70"/>
      <c r="B113" s="57"/>
      <c r="C113" s="55"/>
      <c r="D113" s="55"/>
      <c r="E113" s="54"/>
      <c r="F113" s="54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</row>
    <row r="114" spans="1:62" s="56" customFormat="1" ht="15.5">
      <c r="A114" s="70"/>
      <c r="B114" s="57"/>
      <c r="C114" s="55"/>
      <c r="D114" s="55"/>
      <c r="E114" s="54"/>
      <c r="F114" s="54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</row>
    <row r="115" spans="1:62" s="44" customFormat="1" ht="18">
      <c r="A115" s="15" t="s">
        <v>594</v>
      </c>
      <c r="B115" s="33"/>
      <c r="C115" s="15"/>
      <c r="D115" s="15"/>
      <c r="E115" s="15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</row>
    <row r="116" spans="1:62" s="12" customFormat="1" ht="15.5">
      <c r="A116" s="12" t="s">
        <v>15</v>
      </c>
      <c r="B116" s="12" t="s">
        <v>16</v>
      </c>
      <c r="C116" s="42" t="s">
        <v>17</v>
      </c>
      <c r="D116" s="42" t="s">
        <v>18</v>
      </c>
      <c r="E116" s="12" t="s">
        <v>591</v>
      </c>
      <c r="F116" s="12">
        <v>1</v>
      </c>
      <c r="G116" s="12">
        <v>2</v>
      </c>
      <c r="H116" s="12">
        <v>3</v>
      </c>
      <c r="I116" s="12">
        <v>4</v>
      </c>
      <c r="J116" s="12">
        <v>5</v>
      </c>
      <c r="K116" s="12">
        <v>6</v>
      </c>
      <c r="R116" s="12" t="s">
        <v>21</v>
      </c>
      <c r="S116" s="12" t="s">
        <v>459</v>
      </c>
      <c r="T116" s="12">
        <v>1</v>
      </c>
      <c r="U116" s="12">
        <v>2</v>
      </c>
      <c r="V116" s="12">
        <v>3</v>
      </c>
      <c r="W116" s="12">
        <v>4</v>
      </c>
      <c r="X116" s="12">
        <v>5</v>
      </c>
      <c r="Y116" s="12">
        <v>6</v>
      </c>
      <c r="AF116" s="12" t="s">
        <v>22</v>
      </c>
      <c r="AG116" s="12" t="s">
        <v>457</v>
      </c>
      <c r="AH116" s="12" t="s">
        <v>23</v>
      </c>
      <c r="AI116" s="12" t="s">
        <v>458</v>
      </c>
    </row>
    <row r="117" spans="1:62" s="55" customFormat="1" ht="15.5">
      <c r="A117" s="54">
        <v>1</v>
      </c>
      <c r="B117" s="57">
        <v>399</v>
      </c>
      <c r="C117" s="55" t="s">
        <v>402</v>
      </c>
      <c r="D117" s="59" t="s">
        <v>403</v>
      </c>
      <c r="E117" s="54" t="s">
        <v>562</v>
      </c>
      <c r="F117" s="5">
        <v>93</v>
      </c>
      <c r="G117" s="5">
        <v>92</v>
      </c>
      <c r="H117" s="5">
        <v>92</v>
      </c>
      <c r="I117" s="5">
        <v>92</v>
      </c>
      <c r="J117" s="5">
        <v>95</v>
      </c>
      <c r="K117" s="5">
        <v>93</v>
      </c>
      <c r="L117" s="5"/>
      <c r="M117" s="5"/>
      <c r="N117" s="5"/>
      <c r="O117" s="5"/>
      <c r="P117" s="5"/>
      <c r="Q117" s="5"/>
      <c r="R117" s="5">
        <v>557</v>
      </c>
      <c r="S117" s="5">
        <v>7</v>
      </c>
      <c r="T117" s="5">
        <v>90</v>
      </c>
      <c r="U117" s="5">
        <v>92</v>
      </c>
      <c r="V117" s="5">
        <v>95</v>
      </c>
      <c r="W117" s="5">
        <v>94</v>
      </c>
      <c r="X117" s="5">
        <v>94</v>
      </c>
      <c r="Y117" s="5">
        <v>93</v>
      </c>
      <c r="Z117" s="5"/>
      <c r="AA117" s="5"/>
      <c r="AB117" s="5"/>
      <c r="AC117" s="5"/>
      <c r="AD117" s="5"/>
      <c r="AE117" s="5"/>
      <c r="AF117" s="5">
        <f>SUM(T117:Y117)</f>
        <v>558</v>
      </c>
      <c r="AG117" s="5">
        <v>11</v>
      </c>
      <c r="AH117" s="54">
        <f t="shared" ref="AH117:AI119" si="8">R117+AF117</f>
        <v>1115</v>
      </c>
      <c r="AI117" s="54">
        <f t="shared" si="8"/>
        <v>18</v>
      </c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</row>
    <row r="118" spans="1:62" s="55" customFormat="1" ht="15.5">
      <c r="A118" s="54">
        <v>2</v>
      </c>
      <c r="B118" s="57">
        <v>160</v>
      </c>
      <c r="C118" s="56" t="s">
        <v>406</v>
      </c>
      <c r="D118" s="59" t="s">
        <v>407</v>
      </c>
      <c r="E118" s="57" t="s">
        <v>561</v>
      </c>
      <c r="F118" s="5">
        <v>85</v>
      </c>
      <c r="G118" s="5">
        <v>88</v>
      </c>
      <c r="H118" s="5">
        <v>82</v>
      </c>
      <c r="I118" s="5">
        <v>87</v>
      </c>
      <c r="J118" s="5">
        <v>91</v>
      </c>
      <c r="K118" s="5">
        <v>86</v>
      </c>
      <c r="L118" s="5"/>
      <c r="M118" s="5"/>
      <c r="N118" s="5"/>
      <c r="O118" s="5"/>
      <c r="P118" s="5"/>
      <c r="Q118" s="5"/>
      <c r="R118" s="5">
        <v>519</v>
      </c>
      <c r="S118" s="5">
        <v>5</v>
      </c>
      <c r="T118" s="5">
        <v>93</v>
      </c>
      <c r="U118" s="5">
        <v>85</v>
      </c>
      <c r="V118" s="5">
        <v>82</v>
      </c>
      <c r="W118" s="5">
        <v>85</v>
      </c>
      <c r="X118" s="5">
        <v>81</v>
      </c>
      <c r="Y118" s="5">
        <v>85</v>
      </c>
      <c r="Z118" s="5"/>
      <c r="AA118" s="5"/>
      <c r="AB118" s="5"/>
      <c r="AC118" s="5"/>
      <c r="AD118" s="5"/>
      <c r="AE118" s="5"/>
      <c r="AF118" s="5">
        <f>SUM(T118:Y118)</f>
        <v>511</v>
      </c>
      <c r="AG118" s="5">
        <v>2</v>
      </c>
      <c r="AH118" s="54">
        <f t="shared" si="8"/>
        <v>1030</v>
      </c>
      <c r="AI118" s="54">
        <f t="shared" si="8"/>
        <v>7</v>
      </c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</row>
    <row r="119" spans="1:62" s="55" customFormat="1" ht="15.5">
      <c r="A119" s="54">
        <v>3</v>
      </c>
      <c r="B119" s="57">
        <v>406</v>
      </c>
      <c r="C119" s="59" t="s">
        <v>525</v>
      </c>
      <c r="D119" s="55" t="s">
        <v>526</v>
      </c>
      <c r="E119" s="54" t="s">
        <v>566</v>
      </c>
      <c r="F119" s="5">
        <v>78</v>
      </c>
      <c r="G119" s="5">
        <v>82</v>
      </c>
      <c r="H119" s="5">
        <v>85</v>
      </c>
      <c r="I119" s="5">
        <v>88</v>
      </c>
      <c r="J119" s="5">
        <v>86</v>
      </c>
      <c r="K119" s="5">
        <v>85</v>
      </c>
      <c r="L119" s="5"/>
      <c r="M119" s="5"/>
      <c r="N119" s="5"/>
      <c r="O119" s="5"/>
      <c r="P119" s="5"/>
      <c r="Q119" s="5"/>
      <c r="R119" s="5">
        <v>504</v>
      </c>
      <c r="S119" s="5">
        <v>3</v>
      </c>
      <c r="T119" s="5">
        <v>84</v>
      </c>
      <c r="U119" s="5">
        <v>79</v>
      </c>
      <c r="V119" s="5">
        <v>90</v>
      </c>
      <c r="W119" s="5">
        <v>84</v>
      </c>
      <c r="X119" s="5">
        <v>90</v>
      </c>
      <c r="Y119" s="5">
        <v>87</v>
      </c>
      <c r="Z119" s="5"/>
      <c r="AA119" s="5"/>
      <c r="AB119" s="5"/>
      <c r="AC119" s="5"/>
      <c r="AD119" s="5"/>
      <c r="AE119" s="5"/>
      <c r="AF119" s="5">
        <f>SUM(T119:Y119)</f>
        <v>514</v>
      </c>
      <c r="AG119" s="5">
        <v>3</v>
      </c>
      <c r="AH119" s="54">
        <f t="shared" si="8"/>
        <v>1018</v>
      </c>
      <c r="AI119" s="54">
        <f t="shared" si="8"/>
        <v>6</v>
      </c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  <c r="BH119" s="56"/>
      <c r="BI119" s="56"/>
      <c r="BJ119" s="56"/>
    </row>
    <row r="120" spans="1:62" s="20" customFormat="1" ht="15.5">
      <c r="A120" s="5"/>
    </row>
    <row r="121" spans="1:62" s="20" customFormat="1" ht="15.5">
      <c r="A121" s="5"/>
    </row>
    <row r="122" spans="1:62" ht="18">
      <c r="A122" s="15" t="s">
        <v>749</v>
      </c>
      <c r="B122" s="15"/>
      <c r="C122" s="15"/>
      <c r="D122" s="15"/>
      <c r="E122" s="15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</row>
    <row r="123" spans="1:62" s="20" customFormat="1" ht="15.5">
      <c r="A123" s="12" t="s">
        <v>15</v>
      </c>
      <c r="B123" s="12" t="s">
        <v>16</v>
      </c>
      <c r="C123" s="42" t="s">
        <v>17</v>
      </c>
      <c r="D123" s="42" t="s">
        <v>18</v>
      </c>
      <c r="E123" s="12" t="s">
        <v>591</v>
      </c>
      <c r="F123" s="12">
        <v>1</v>
      </c>
      <c r="G123" s="12">
        <v>2</v>
      </c>
      <c r="H123" s="12">
        <v>3</v>
      </c>
      <c r="I123" s="12">
        <v>4</v>
      </c>
      <c r="J123" s="12">
        <v>5</v>
      </c>
      <c r="K123" s="12">
        <v>6</v>
      </c>
      <c r="L123" s="12"/>
      <c r="M123" s="12"/>
      <c r="N123" s="12"/>
      <c r="O123" s="12"/>
      <c r="P123" s="12"/>
      <c r="Q123" s="12"/>
      <c r="R123" s="12" t="s">
        <v>21</v>
      </c>
      <c r="S123" s="12" t="s">
        <v>459</v>
      </c>
      <c r="T123" s="12">
        <v>1</v>
      </c>
      <c r="U123" s="12">
        <v>2</v>
      </c>
      <c r="V123" s="12">
        <v>3</v>
      </c>
      <c r="W123" s="12">
        <v>4</v>
      </c>
      <c r="X123" s="12">
        <v>5</v>
      </c>
      <c r="Y123" s="12">
        <v>6</v>
      </c>
      <c r="Z123" s="12"/>
      <c r="AA123" s="12"/>
      <c r="AB123" s="12"/>
      <c r="AC123" s="12"/>
      <c r="AD123" s="12"/>
      <c r="AE123" s="12"/>
      <c r="AF123" s="12" t="s">
        <v>22</v>
      </c>
      <c r="AG123" s="12" t="s">
        <v>397</v>
      </c>
      <c r="AH123" s="12" t="s">
        <v>26</v>
      </c>
      <c r="AI123" s="12" t="s">
        <v>458</v>
      </c>
    </row>
    <row r="124" spans="1:62" s="20" customFormat="1" ht="15.5">
      <c r="A124" s="21">
        <v>1</v>
      </c>
      <c r="B124" s="19">
        <v>401</v>
      </c>
      <c r="C124" s="18" t="s">
        <v>400</v>
      </c>
      <c r="D124" s="17" t="s">
        <v>401</v>
      </c>
      <c r="E124" s="16" t="s">
        <v>562</v>
      </c>
      <c r="F124" s="5">
        <v>98</v>
      </c>
      <c r="G124" s="5">
        <v>94</v>
      </c>
      <c r="H124" s="5">
        <v>97</v>
      </c>
      <c r="I124" s="5">
        <v>99</v>
      </c>
      <c r="J124" s="5">
        <v>96</v>
      </c>
      <c r="K124" s="5">
        <v>93</v>
      </c>
      <c r="L124" s="5"/>
      <c r="M124" s="5"/>
      <c r="N124" s="5"/>
      <c r="O124" s="5"/>
      <c r="P124" s="5"/>
      <c r="Q124" s="5"/>
      <c r="R124" s="5">
        <f>SUM(F124:K124)</f>
        <v>577</v>
      </c>
      <c r="S124" s="5">
        <v>23</v>
      </c>
      <c r="T124" s="5">
        <v>98</v>
      </c>
      <c r="U124" s="5">
        <v>94</v>
      </c>
      <c r="V124" s="5">
        <v>92</v>
      </c>
      <c r="W124" s="5">
        <v>98</v>
      </c>
      <c r="X124" s="5">
        <v>95</v>
      </c>
      <c r="Y124" s="5">
        <v>99</v>
      </c>
      <c r="Z124" s="5"/>
      <c r="AA124" s="5"/>
      <c r="AB124" s="5"/>
      <c r="AC124" s="5"/>
      <c r="AD124" s="5"/>
      <c r="AE124" s="5"/>
      <c r="AF124" s="5">
        <f>SUM(T124:Y124)</f>
        <v>576</v>
      </c>
      <c r="AG124" s="5">
        <v>14</v>
      </c>
      <c r="AH124" s="50">
        <f t="shared" ref="AH124:AI128" si="9">R124+AF124</f>
        <v>1153</v>
      </c>
      <c r="AI124" s="50">
        <f t="shared" si="9"/>
        <v>37</v>
      </c>
    </row>
    <row r="125" spans="1:62" s="20" customFormat="1" ht="15.5">
      <c r="A125" s="21">
        <v>2</v>
      </c>
      <c r="B125" s="19">
        <v>399</v>
      </c>
      <c r="C125" s="18" t="s">
        <v>402</v>
      </c>
      <c r="D125" s="17" t="s">
        <v>403</v>
      </c>
      <c r="E125" s="16" t="s">
        <v>562</v>
      </c>
      <c r="F125" s="5">
        <v>98</v>
      </c>
      <c r="G125" s="5">
        <v>94</v>
      </c>
      <c r="H125" s="5">
        <v>93</v>
      </c>
      <c r="I125" s="5">
        <v>94</v>
      </c>
      <c r="J125" s="5">
        <v>89</v>
      </c>
      <c r="K125" s="5">
        <v>91</v>
      </c>
      <c r="L125" s="5"/>
      <c r="M125" s="5"/>
      <c r="N125" s="5"/>
      <c r="O125" s="5"/>
      <c r="P125" s="5"/>
      <c r="Q125" s="5"/>
      <c r="R125" s="5">
        <f>SUM(F125:K125)</f>
        <v>559</v>
      </c>
      <c r="S125" s="5">
        <v>13</v>
      </c>
      <c r="T125" s="5">
        <v>92</v>
      </c>
      <c r="U125" s="5">
        <v>93</v>
      </c>
      <c r="V125" s="5">
        <v>91</v>
      </c>
      <c r="W125" s="5">
        <v>88</v>
      </c>
      <c r="X125" s="5">
        <v>93</v>
      </c>
      <c r="Y125" s="5">
        <v>95</v>
      </c>
      <c r="Z125" s="5"/>
      <c r="AA125" s="5"/>
      <c r="AB125" s="5"/>
      <c r="AC125" s="5"/>
      <c r="AD125" s="5"/>
      <c r="AE125" s="5"/>
      <c r="AF125" s="5">
        <f>SUM(T125:Y125)</f>
        <v>552</v>
      </c>
      <c r="AG125" s="5">
        <v>10</v>
      </c>
      <c r="AH125" s="50">
        <f t="shared" si="9"/>
        <v>1111</v>
      </c>
      <c r="AI125" s="50">
        <f t="shared" si="9"/>
        <v>23</v>
      </c>
    </row>
    <row r="126" spans="1:62" s="20" customFormat="1" ht="15.5">
      <c r="A126" s="8">
        <v>3</v>
      </c>
      <c r="B126" s="8">
        <v>366</v>
      </c>
      <c r="C126" s="11" t="s">
        <v>273</v>
      </c>
      <c r="D126" s="9" t="s">
        <v>274</v>
      </c>
      <c r="E126" s="16" t="s">
        <v>561</v>
      </c>
      <c r="F126" s="5">
        <v>90</v>
      </c>
      <c r="G126" s="5">
        <v>93</v>
      </c>
      <c r="H126" s="5">
        <v>93</v>
      </c>
      <c r="I126" s="5">
        <v>89</v>
      </c>
      <c r="J126" s="5">
        <v>84</v>
      </c>
      <c r="K126" s="5">
        <v>90</v>
      </c>
      <c r="L126" s="5"/>
      <c r="M126" s="5"/>
      <c r="N126" s="5"/>
      <c r="O126" s="5"/>
      <c r="P126" s="5"/>
      <c r="Q126" s="5"/>
      <c r="R126" s="5">
        <f>SUM(F126:K126)</f>
        <v>539</v>
      </c>
      <c r="S126" s="5">
        <v>5</v>
      </c>
      <c r="T126" s="5">
        <v>89</v>
      </c>
      <c r="U126" s="5">
        <v>93</v>
      </c>
      <c r="V126" s="5">
        <v>88</v>
      </c>
      <c r="W126" s="5">
        <v>89</v>
      </c>
      <c r="X126" s="5">
        <v>90</v>
      </c>
      <c r="Y126" s="5">
        <v>94</v>
      </c>
      <c r="Z126" s="5"/>
      <c r="AA126" s="5"/>
      <c r="AB126" s="5"/>
      <c r="AC126" s="5"/>
      <c r="AD126" s="5"/>
      <c r="AE126" s="5"/>
      <c r="AF126" s="5">
        <f>SUM(T126:Y126)</f>
        <v>543</v>
      </c>
      <c r="AG126" s="5">
        <v>9</v>
      </c>
      <c r="AH126" s="50">
        <f t="shared" si="9"/>
        <v>1082</v>
      </c>
      <c r="AI126" s="50">
        <f t="shared" si="9"/>
        <v>14</v>
      </c>
    </row>
    <row r="127" spans="1:62" s="20" customFormat="1" ht="15.5">
      <c r="A127" s="8">
        <v>4</v>
      </c>
      <c r="B127" s="8">
        <v>160</v>
      </c>
      <c r="C127" s="11" t="s">
        <v>406</v>
      </c>
      <c r="D127" s="9" t="s">
        <v>407</v>
      </c>
      <c r="E127" s="16" t="s">
        <v>561</v>
      </c>
      <c r="F127" s="5">
        <v>88</v>
      </c>
      <c r="G127" s="5">
        <v>93</v>
      </c>
      <c r="H127" s="5">
        <v>88</v>
      </c>
      <c r="I127" s="5">
        <v>72</v>
      </c>
      <c r="J127" s="5">
        <v>88</v>
      </c>
      <c r="K127" s="5">
        <v>86</v>
      </c>
      <c r="L127" s="5"/>
      <c r="M127" s="5"/>
      <c r="N127" s="5"/>
      <c r="O127" s="5"/>
      <c r="P127" s="5"/>
      <c r="Q127" s="5"/>
      <c r="R127" s="5">
        <f>SUM(F127:K127)</f>
        <v>515</v>
      </c>
      <c r="S127" s="5">
        <v>8</v>
      </c>
      <c r="T127" s="5">
        <v>92</v>
      </c>
      <c r="U127" s="5">
        <v>93</v>
      </c>
      <c r="V127" s="5">
        <v>91</v>
      </c>
      <c r="W127" s="5">
        <v>82</v>
      </c>
      <c r="X127" s="5">
        <v>86</v>
      </c>
      <c r="Y127" s="5">
        <v>80</v>
      </c>
      <c r="Z127" s="5"/>
      <c r="AA127" s="5"/>
      <c r="AB127" s="5"/>
      <c r="AC127" s="5"/>
      <c r="AD127" s="5"/>
      <c r="AE127" s="5"/>
      <c r="AF127" s="5">
        <f>SUM(T127:Y127)</f>
        <v>524</v>
      </c>
      <c r="AG127" s="5">
        <v>11</v>
      </c>
      <c r="AH127" s="50">
        <f t="shared" si="9"/>
        <v>1039</v>
      </c>
      <c r="AI127" s="50">
        <f t="shared" si="9"/>
        <v>19</v>
      </c>
    </row>
    <row r="128" spans="1:62" s="20" customFormat="1" ht="15.5">
      <c r="A128" s="21">
        <v>5</v>
      </c>
      <c r="B128" s="8">
        <v>149</v>
      </c>
      <c r="C128" s="11" t="s">
        <v>404</v>
      </c>
      <c r="D128" s="9" t="s">
        <v>405</v>
      </c>
      <c r="E128" s="16" t="s">
        <v>561</v>
      </c>
      <c r="F128" s="5">
        <v>92</v>
      </c>
      <c r="G128" s="5">
        <v>89</v>
      </c>
      <c r="H128" s="5">
        <v>91</v>
      </c>
      <c r="I128" s="5">
        <v>81</v>
      </c>
      <c r="J128" s="5">
        <v>79</v>
      </c>
      <c r="K128" s="5">
        <v>79</v>
      </c>
      <c r="L128" s="5"/>
      <c r="M128" s="5"/>
      <c r="N128" s="5"/>
      <c r="O128" s="5"/>
      <c r="P128" s="5"/>
      <c r="Q128" s="5"/>
      <c r="R128" s="5">
        <f>SUM(F128:K128)</f>
        <v>511</v>
      </c>
      <c r="S128" s="5">
        <v>3</v>
      </c>
      <c r="T128" s="5">
        <v>85</v>
      </c>
      <c r="U128" s="5">
        <v>84</v>
      </c>
      <c r="V128" s="5">
        <v>88</v>
      </c>
      <c r="W128" s="5">
        <v>84</v>
      </c>
      <c r="X128" s="5">
        <v>81</v>
      </c>
      <c r="Y128" s="5">
        <v>88</v>
      </c>
      <c r="Z128" s="5"/>
      <c r="AA128" s="5"/>
      <c r="AB128" s="5"/>
      <c r="AC128" s="5"/>
      <c r="AD128" s="5"/>
      <c r="AE128" s="5"/>
      <c r="AF128" s="5">
        <f>SUM(T128:Y128)</f>
        <v>510</v>
      </c>
      <c r="AG128" s="5">
        <v>6</v>
      </c>
      <c r="AH128" s="50">
        <f t="shared" si="9"/>
        <v>1021</v>
      </c>
      <c r="AI128" s="50">
        <f t="shared" si="9"/>
        <v>9</v>
      </c>
    </row>
    <row r="129" spans="1:38" s="20" customFormat="1" ht="15.5">
      <c r="A129" s="21"/>
      <c r="B129" s="8"/>
      <c r="C129" s="11"/>
      <c r="D129" s="9"/>
      <c r="E129" s="16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0"/>
      <c r="AI129" s="50"/>
    </row>
    <row r="130" spans="1:38" s="20" customFormat="1" ht="15.5">
      <c r="A130" s="21"/>
      <c r="B130" s="8"/>
      <c r="C130" s="11"/>
      <c r="D130" s="9"/>
      <c r="E130" s="16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0"/>
      <c r="AI130" s="50"/>
    </row>
    <row r="131" spans="1:38" s="4" customFormat="1" ht="18">
      <c r="A131" s="15" t="s">
        <v>748</v>
      </c>
      <c r="B131" s="15"/>
      <c r="C131" s="15"/>
      <c r="D131" s="15"/>
      <c r="E131" s="15"/>
      <c r="F131" s="15"/>
      <c r="G131" s="15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</row>
    <row r="132" spans="1:38" s="20" customFormat="1" ht="15.5">
      <c r="A132" s="12" t="s">
        <v>15</v>
      </c>
      <c r="B132" s="12" t="s">
        <v>16</v>
      </c>
      <c r="C132" s="42" t="s">
        <v>17</v>
      </c>
      <c r="D132" s="42" t="s">
        <v>18</v>
      </c>
      <c r="E132" s="12" t="s">
        <v>591</v>
      </c>
      <c r="F132" s="12">
        <v>1</v>
      </c>
      <c r="G132" s="12">
        <v>2</v>
      </c>
      <c r="H132" s="12">
        <v>3</v>
      </c>
      <c r="I132" s="12">
        <v>4</v>
      </c>
      <c r="J132" s="12">
        <v>5</v>
      </c>
      <c r="K132" s="12">
        <v>6</v>
      </c>
      <c r="L132" s="12"/>
      <c r="M132" s="12"/>
      <c r="N132" s="12"/>
      <c r="O132" s="12"/>
      <c r="P132" s="12"/>
      <c r="Q132" s="12"/>
      <c r="R132" s="12" t="s">
        <v>21</v>
      </c>
      <c r="S132" s="12" t="s">
        <v>459</v>
      </c>
      <c r="T132" s="12">
        <v>1</v>
      </c>
      <c r="U132" s="12">
        <v>2</v>
      </c>
      <c r="V132" s="12">
        <v>3</v>
      </c>
      <c r="W132" s="12">
        <v>4</v>
      </c>
      <c r="X132" s="12">
        <v>5</v>
      </c>
      <c r="Y132" s="12">
        <v>6</v>
      </c>
      <c r="Z132" s="12"/>
      <c r="AA132" s="12"/>
      <c r="AB132" s="12"/>
      <c r="AC132" s="12"/>
      <c r="AD132" s="12"/>
      <c r="AE132" s="12"/>
      <c r="AF132" s="12" t="s">
        <v>22</v>
      </c>
      <c r="AG132" s="12" t="s">
        <v>457</v>
      </c>
      <c r="AH132" s="12" t="s">
        <v>23</v>
      </c>
      <c r="AI132" s="12" t="s">
        <v>716</v>
      </c>
      <c r="AJ132" s="12"/>
    </row>
    <row r="133" spans="1:38" s="56" customFormat="1" ht="20.149999999999999" customHeight="1">
      <c r="A133" s="54">
        <v>1</v>
      </c>
      <c r="B133" s="57">
        <v>148</v>
      </c>
      <c r="C133" s="55" t="s">
        <v>400</v>
      </c>
      <c r="D133" s="55" t="s">
        <v>401</v>
      </c>
      <c r="E133" s="54" t="s">
        <v>562</v>
      </c>
      <c r="F133" s="5">
        <v>93</v>
      </c>
      <c r="G133" s="5">
        <v>93</v>
      </c>
      <c r="H133" s="5">
        <v>90</v>
      </c>
      <c r="I133" s="5">
        <v>89</v>
      </c>
      <c r="J133" s="5">
        <v>90</v>
      </c>
      <c r="K133" s="5">
        <v>91</v>
      </c>
      <c r="L133" s="34"/>
      <c r="M133" s="34"/>
      <c r="N133" s="34"/>
      <c r="O133" s="34"/>
      <c r="P133" s="34"/>
      <c r="Q133" s="34"/>
      <c r="R133" s="5">
        <f>SUM(F133:K133)</f>
        <v>546</v>
      </c>
      <c r="S133" s="5">
        <v>8</v>
      </c>
      <c r="T133" s="5">
        <v>88</v>
      </c>
      <c r="U133" s="5">
        <v>89</v>
      </c>
      <c r="V133" s="5">
        <v>92</v>
      </c>
      <c r="W133" s="5">
        <v>90</v>
      </c>
      <c r="X133" s="5">
        <v>89</v>
      </c>
      <c r="Y133" s="5">
        <v>87</v>
      </c>
      <c r="AB133" s="5"/>
      <c r="AC133" s="5"/>
      <c r="AD133" s="5"/>
      <c r="AE133" s="5"/>
      <c r="AF133" s="5">
        <f>SUM(T133:Y133)</f>
        <v>535</v>
      </c>
      <c r="AG133" s="5">
        <v>8</v>
      </c>
      <c r="AH133" s="54">
        <f>AF133+R133</f>
        <v>1081</v>
      </c>
      <c r="AI133" s="54">
        <f>AG133+S133</f>
        <v>16</v>
      </c>
      <c r="AJ133" s="55"/>
      <c r="AK133" s="55"/>
      <c r="AL133" s="55"/>
    </row>
    <row r="134" spans="1:38" s="56" customFormat="1" ht="20.149999999999999" customHeight="1">
      <c r="A134" s="54">
        <v>2</v>
      </c>
      <c r="B134" s="57">
        <v>366</v>
      </c>
      <c r="C134" s="55" t="s">
        <v>273</v>
      </c>
      <c r="D134" s="55" t="s">
        <v>274</v>
      </c>
      <c r="E134" s="54" t="s">
        <v>561</v>
      </c>
      <c r="F134" s="5">
        <v>83</v>
      </c>
      <c r="G134" s="5">
        <v>81</v>
      </c>
      <c r="H134" s="5">
        <v>73</v>
      </c>
      <c r="I134" s="5">
        <v>71</v>
      </c>
      <c r="J134" s="5">
        <v>75</v>
      </c>
      <c r="K134" s="5">
        <v>76</v>
      </c>
      <c r="L134" s="34"/>
      <c r="M134" s="34"/>
      <c r="N134" s="34"/>
      <c r="O134" s="34"/>
      <c r="P134" s="34"/>
      <c r="Q134" s="34"/>
      <c r="R134" s="5">
        <f>SUM(F134:K134)</f>
        <v>459</v>
      </c>
      <c r="S134" s="5">
        <v>2</v>
      </c>
      <c r="T134" s="5">
        <v>74</v>
      </c>
      <c r="U134" s="5">
        <v>73</v>
      </c>
      <c r="V134" s="5">
        <v>78</v>
      </c>
      <c r="W134" s="5">
        <v>81</v>
      </c>
      <c r="X134" s="5">
        <v>80</v>
      </c>
      <c r="Y134" s="5">
        <v>80</v>
      </c>
      <c r="AB134" s="5"/>
      <c r="AC134" s="5"/>
      <c r="AD134" s="5"/>
      <c r="AE134" s="5"/>
      <c r="AF134" s="5">
        <f>SUM(T134:Y134)</f>
        <v>466</v>
      </c>
      <c r="AG134" s="5">
        <v>3</v>
      </c>
      <c r="AH134" s="54">
        <f>AF134+R134</f>
        <v>925</v>
      </c>
      <c r="AI134" s="54">
        <f>AG134+S134</f>
        <v>5</v>
      </c>
      <c r="AJ134" s="55"/>
      <c r="AK134" s="55"/>
      <c r="AL134" s="55"/>
    </row>
    <row r="135" spans="1:38" s="20" customFormat="1" ht="15.5">
      <c r="A135" s="5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pans="1:38" s="20" customFormat="1" ht="18">
      <c r="A136" s="5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8" s="20" customFormat="1" ht="15.5">
      <c r="A137" s="5"/>
      <c r="N137" s="55"/>
      <c r="O137" s="55"/>
      <c r="P137" s="55"/>
      <c r="Q137" s="55"/>
    </row>
    <row r="138" spans="1:38" s="20" customFormat="1" ht="15.5">
      <c r="A138" s="5"/>
      <c r="N138" s="55"/>
      <c r="O138" s="55"/>
      <c r="P138" s="55"/>
      <c r="Q138" s="55"/>
    </row>
    <row r="139" spans="1:38" s="20" customFormat="1" ht="15.5">
      <c r="A139" s="5"/>
    </row>
    <row r="140" spans="1:38" s="20" customFormat="1" ht="15.5">
      <c r="A140" s="5"/>
    </row>
    <row r="141" spans="1:38" s="20" customFormat="1" ht="15.5">
      <c r="A141" s="5"/>
    </row>
    <row r="142" spans="1:38" s="20" customFormat="1" ht="15.5">
      <c r="A142" s="5"/>
    </row>
    <row r="143" spans="1:38" ht="15.5">
      <c r="L143" s="20"/>
      <c r="M143" s="20"/>
      <c r="N143" s="20"/>
      <c r="O143" s="20"/>
      <c r="P143" s="20"/>
      <c r="Q143" s="20"/>
    </row>
    <row r="144" spans="1:38" ht="15.5">
      <c r="L144" s="20"/>
      <c r="M144" s="20"/>
      <c r="N144" s="20"/>
      <c r="O144" s="20"/>
      <c r="P144" s="20"/>
      <c r="Q144" s="20"/>
    </row>
    <row r="145" spans="1:17" ht="15.5">
      <c r="L145" s="20"/>
      <c r="M145" s="20"/>
      <c r="N145" s="20"/>
      <c r="O145" s="20"/>
      <c r="P145" s="20"/>
      <c r="Q145" s="20"/>
    </row>
    <row r="146" spans="1:17" ht="15.5">
      <c r="L146" s="20"/>
      <c r="M146" s="20"/>
      <c r="N146" s="20"/>
      <c r="O146" s="20"/>
      <c r="P146" s="20"/>
      <c r="Q146" s="20"/>
    </row>
    <row r="147" spans="1:17" ht="15.5">
      <c r="A147" s="5"/>
      <c r="B147" s="5"/>
      <c r="C147" s="5"/>
      <c r="D147" s="5"/>
      <c r="E147" s="5"/>
      <c r="F147" s="5"/>
      <c r="G147" s="5"/>
      <c r="H147" s="5"/>
    </row>
    <row r="148" spans="1:17" ht="15.5">
      <c r="A148" s="5"/>
      <c r="B148" s="5"/>
      <c r="C148" s="5"/>
      <c r="D148" s="5"/>
      <c r="E148" s="5"/>
      <c r="F148" s="5"/>
      <c r="G148" s="5"/>
      <c r="H148" s="5"/>
    </row>
  </sheetData>
  <sortState xmlns:xlrd2="http://schemas.microsoft.com/office/spreadsheetml/2017/richdata2" ref="B18:AJ26">
    <sortCondition descending="1" ref="AJ26"/>
  </sortState>
  <printOptions horizontalCentered="1"/>
  <pageMargins left="0.2" right="0.2" top="0.5" bottom="0.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</sheetPr>
  <dimension ref="A1:DT79"/>
  <sheetViews>
    <sheetView workbookViewId="0"/>
  </sheetViews>
  <sheetFormatPr defaultColWidth="8.26953125" defaultRowHeight="15.5"/>
  <cols>
    <col min="1" max="1" width="6.26953125" style="57" customWidth="1"/>
    <col min="2" max="2" width="5.7265625" style="57" customWidth="1"/>
    <col min="3" max="3" width="12.453125" style="55" customWidth="1"/>
    <col min="4" max="4" width="17.1796875" style="55" customWidth="1"/>
    <col min="5" max="5" width="5.7265625" style="54" bestFit="1" customWidth="1"/>
    <col min="6" max="6" width="6.453125" style="54" customWidth="1"/>
    <col min="7" max="7" width="3.81640625" style="54" hidden="1" customWidth="1"/>
    <col min="8" max="12" width="3.81640625" style="55" hidden="1" customWidth="1"/>
    <col min="13" max="13" width="7.26953125" style="55" customWidth="1"/>
    <col min="14" max="14" width="4.453125" style="55" hidden="1" customWidth="1"/>
    <col min="15" max="20" width="3.81640625" style="55" hidden="1" customWidth="1"/>
    <col min="21" max="21" width="7.1796875" style="55" customWidth="1"/>
    <col min="22" max="22" width="4.453125" style="55" hidden="1" customWidth="1"/>
    <col min="23" max="23" width="8" style="55" customWidth="1"/>
    <col min="24" max="24" width="5" style="55" bestFit="1" customWidth="1"/>
    <col min="25" max="25" width="7.7265625" style="55" bestFit="1" customWidth="1"/>
    <col min="26" max="26" width="4.81640625" style="55" bestFit="1" customWidth="1"/>
    <col min="27" max="27" width="8" style="55" bestFit="1" customWidth="1"/>
    <col min="28" max="29" width="8.26953125" style="55" hidden="1" customWidth="1"/>
    <col min="30" max="94" width="8.26953125" style="55" customWidth="1"/>
    <col min="95" max="16384" width="8.26953125" style="56"/>
  </cols>
  <sheetData>
    <row r="1" spans="1:27" s="44" customFormat="1" ht="18">
      <c r="A1" s="15" t="s">
        <v>436</v>
      </c>
      <c r="B1" s="33"/>
      <c r="C1" s="33"/>
      <c r="D1" s="15"/>
      <c r="E1" s="15"/>
      <c r="F1" s="15"/>
      <c r="G1" s="15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7" s="44" customFormat="1" ht="18">
      <c r="A2" s="15" t="s">
        <v>601</v>
      </c>
      <c r="B2" s="33"/>
      <c r="C2" s="33"/>
      <c r="D2" s="15"/>
      <c r="E2" s="15"/>
      <c r="F2" s="15"/>
      <c r="G2" s="15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spans="1:27" s="44" customFormat="1" ht="18">
      <c r="A3" s="15" t="s">
        <v>437</v>
      </c>
      <c r="B3" s="33"/>
      <c r="C3" s="33"/>
      <c r="D3" s="15"/>
      <c r="E3" s="15"/>
      <c r="F3" s="15"/>
      <c r="G3" s="15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27" s="44" customFormat="1" ht="18">
      <c r="A4" s="28"/>
      <c r="B4" s="28"/>
      <c r="C4" s="15"/>
      <c r="D4" s="15"/>
      <c r="E4" s="15"/>
      <c r="F4" s="15"/>
      <c r="G4" s="15"/>
    </row>
    <row r="5" spans="1:27" s="2" customFormat="1" ht="18">
      <c r="A5" s="1" t="s">
        <v>0</v>
      </c>
      <c r="B5" s="1"/>
      <c r="C5" s="1"/>
      <c r="D5" s="1"/>
      <c r="E5" s="1" t="s">
        <v>644</v>
      </c>
      <c r="F5" s="1"/>
      <c r="AA5" s="3">
        <v>1162</v>
      </c>
    </row>
    <row r="6" spans="1:27" s="2" customFormat="1" ht="18">
      <c r="A6" s="1" t="s">
        <v>1</v>
      </c>
      <c r="B6" s="1"/>
      <c r="C6" s="1"/>
      <c r="D6" s="1"/>
      <c r="E6" s="1" t="s">
        <v>470</v>
      </c>
      <c r="F6" s="1"/>
      <c r="AA6" s="3">
        <v>1147</v>
      </c>
    </row>
    <row r="7" spans="1:27" s="2" customFormat="1" ht="18">
      <c r="A7" s="1" t="s">
        <v>2</v>
      </c>
      <c r="B7" s="1"/>
      <c r="C7" s="1"/>
      <c r="D7" s="1"/>
      <c r="E7" s="1" t="s">
        <v>450</v>
      </c>
      <c r="F7" s="1"/>
      <c r="AA7" s="3">
        <v>1145</v>
      </c>
    </row>
    <row r="8" spans="1:27" s="2" customFormat="1" ht="18">
      <c r="A8" s="1"/>
      <c r="B8" s="1"/>
      <c r="C8" s="1"/>
      <c r="D8" s="1"/>
      <c r="E8" s="1"/>
      <c r="F8" s="1"/>
      <c r="AA8" s="3"/>
    </row>
    <row r="9" spans="1:27" s="2" customFormat="1" ht="18">
      <c r="A9" s="1" t="s">
        <v>3</v>
      </c>
      <c r="B9" s="1"/>
      <c r="C9" s="1"/>
      <c r="D9" s="1"/>
      <c r="E9" s="1" t="s">
        <v>638</v>
      </c>
      <c r="F9" s="1"/>
      <c r="AA9" s="3">
        <v>1099</v>
      </c>
    </row>
    <row r="10" spans="1:27" s="2" customFormat="1" ht="18">
      <c r="A10" s="1"/>
      <c r="B10" s="1"/>
      <c r="C10" s="1"/>
      <c r="D10" s="1"/>
      <c r="E10" s="1"/>
      <c r="F10" s="1"/>
      <c r="AA10" s="3"/>
    </row>
    <row r="11" spans="1:27" s="2" customFormat="1" ht="18">
      <c r="A11" s="1" t="s">
        <v>4</v>
      </c>
      <c r="B11" s="1"/>
      <c r="C11" s="1"/>
      <c r="D11" s="1"/>
      <c r="E11" s="1" t="s">
        <v>639</v>
      </c>
      <c r="F11" s="1"/>
      <c r="AA11" s="3">
        <v>1111</v>
      </c>
    </row>
    <row r="12" spans="1:27" s="2" customFormat="1" ht="18">
      <c r="A12" s="1" t="s">
        <v>609</v>
      </c>
      <c r="B12" s="1"/>
      <c r="C12" s="1"/>
      <c r="D12" s="1"/>
      <c r="E12" s="1" t="s">
        <v>640</v>
      </c>
      <c r="F12" s="1"/>
      <c r="AA12" s="3">
        <v>1119</v>
      </c>
    </row>
    <row r="13" spans="1:27" s="2" customFormat="1" ht="18">
      <c r="A13" s="1" t="s">
        <v>610</v>
      </c>
      <c r="B13" s="1"/>
      <c r="C13" s="1"/>
      <c r="D13" s="1"/>
      <c r="E13" s="1" t="s">
        <v>641</v>
      </c>
      <c r="F13" s="1"/>
      <c r="AA13" s="3">
        <v>1102</v>
      </c>
    </row>
    <row r="14" spans="1:27" s="2" customFormat="1" ht="18">
      <c r="A14" s="1" t="s">
        <v>642</v>
      </c>
      <c r="B14" s="1"/>
      <c r="C14" s="1"/>
      <c r="D14" s="1"/>
      <c r="E14" s="1" t="s">
        <v>446</v>
      </c>
      <c r="F14" s="1"/>
      <c r="AA14" s="3">
        <v>1088</v>
      </c>
    </row>
    <row r="15" spans="1:27" s="2" customFormat="1" ht="18">
      <c r="A15" s="1" t="s">
        <v>11</v>
      </c>
      <c r="B15" s="1"/>
      <c r="C15" s="1"/>
      <c r="D15" s="1"/>
      <c r="E15" s="1" t="s">
        <v>643</v>
      </c>
      <c r="F15" s="1"/>
      <c r="AA15" s="3">
        <v>1102</v>
      </c>
    </row>
    <row r="16" spans="1:27" s="2" customFormat="1" ht="17.5"/>
    <row r="17" spans="1:120" s="3" customFormat="1" ht="18">
      <c r="A17" s="3" t="s">
        <v>15</v>
      </c>
      <c r="B17" s="3" t="s">
        <v>16</v>
      </c>
      <c r="C17" s="1" t="s">
        <v>17</v>
      </c>
      <c r="D17" s="1" t="s">
        <v>18</v>
      </c>
      <c r="E17" s="3" t="s">
        <v>19</v>
      </c>
      <c r="F17" s="3" t="s">
        <v>20</v>
      </c>
      <c r="G17" s="3">
        <v>1</v>
      </c>
      <c r="H17" s="3">
        <v>2</v>
      </c>
      <c r="I17" s="3">
        <v>3</v>
      </c>
      <c r="J17" s="3">
        <v>4</v>
      </c>
      <c r="K17" s="3">
        <v>5</v>
      </c>
      <c r="L17" s="3">
        <v>6</v>
      </c>
      <c r="M17" s="3" t="s">
        <v>21</v>
      </c>
      <c r="N17" s="3" t="s">
        <v>459</v>
      </c>
      <c r="O17" s="3">
        <v>1</v>
      </c>
      <c r="P17" s="3">
        <v>2</v>
      </c>
      <c r="Q17" s="3">
        <v>3</v>
      </c>
      <c r="R17" s="3">
        <v>4</v>
      </c>
      <c r="S17" s="3">
        <v>5</v>
      </c>
      <c r="T17" s="3">
        <v>6</v>
      </c>
      <c r="U17" s="3" t="s">
        <v>22</v>
      </c>
      <c r="V17" s="3" t="s">
        <v>457</v>
      </c>
      <c r="W17" s="3" t="s">
        <v>23</v>
      </c>
      <c r="X17" s="3" t="s">
        <v>458</v>
      </c>
      <c r="Y17" s="3" t="s">
        <v>24</v>
      </c>
      <c r="Z17" s="3" t="s">
        <v>25</v>
      </c>
      <c r="AA17" s="3" t="s">
        <v>26</v>
      </c>
    </row>
    <row r="18" spans="1:120" s="55" customFormat="1">
      <c r="A18" s="54">
        <v>1</v>
      </c>
      <c r="B18" s="57">
        <v>259</v>
      </c>
      <c r="C18" s="58" t="s">
        <v>275</v>
      </c>
      <c r="D18" s="59" t="s">
        <v>276</v>
      </c>
      <c r="E18" s="60"/>
      <c r="F18" s="54" t="s">
        <v>38</v>
      </c>
      <c r="G18" s="5">
        <v>97</v>
      </c>
      <c r="H18" s="5">
        <v>97</v>
      </c>
      <c r="I18" s="5">
        <v>96</v>
      </c>
      <c r="J18" s="5">
        <v>95</v>
      </c>
      <c r="K18" s="5">
        <v>97</v>
      </c>
      <c r="L18" s="5">
        <v>98</v>
      </c>
      <c r="M18" s="5">
        <v>580</v>
      </c>
      <c r="N18" s="5">
        <v>21</v>
      </c>
      <c r="O18" s="5">
        <v>98</v>
      </c>
      <c r="P18" s="5">
        <v>95</v>
      </c>
      <c r="Q18" s="5">
        <v>94</v>
      </c>
      <c r="R18" s="5">
        <v>94</v>
      </c>
      <c r="S18" s="5">
        <v>95</v>
      </c>
      <c r="T18" s="5">
        <v>98</v>
      </c>
      <c r="U18" s="5">
        <f t="shared" ref="U18:U25" si="0">SUM(O18:T18)</f>
        <v>574</v>
      </c>
      <c r="V18" s="5">
        <v>21</v>
      </c>
      <c r="W18" s="54">
        <f t="shared" ref="W18:X25" si="1">M18+U18</f>
        <v>1154</v>
      </c>
      <c r="X18" s="54">
        <f t="shared" si="1"/>
        <v>42</v>
      </c>
      <c r="Y18" s="69">
        <v>239.4</v>
      </c>
      <c r="Z18" s="54">
        <v>8</v>
      </c>
      <c r="AA18" s="54">
        <f t="shared" ref="AA18:AA25" si="2">Z18+W18</f>
        <v>1162</v>
      </c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</row>
    <row r="19" spans="1:120" s="55" customFormat="1">
      <c r="A19" s="54">
        <v>2</v>
      </c>
      <c r="B19" s="57">
        <v>235</v>
      </c>
      <c r="C19" s="58" t="s">
        <v>247</v>
      </c>
      <c r="D19" s="59" t="s">
        <v>248</v>
      </c>
      <c r="E19" s="60" t="s">
        <v>33</v>
      </c>
      <c r="F19" s="54" t="s">
        <v>38</v>
      </c>
      <c r="G19" s="5">
        <v>95</v>
      </c>
      <c r="H19" s="5">
        <v>96</v>
      </c>
      <c r="I19" s="5">
        <v>94</v>
      </c>
      <c r="J19" s="5">
        <v>96</v>
      </c>
      <c r="K19" s="5">
        <v>95</v>
      </c>
      <c r="L19" s="5">
        <v>94</v>
      </c>
      <c r="M19" s="5">
        <v>570</v>
      </c>
      <c r="N19" s="5">
        <v>18</v>
      </c>
      <c r="O19" s="5">
        <v>99</v>
      </c>
      <c r="P19" s="5">
        <v>95</v>
      </c>
      <c r="Q19" s="5">
        <v>93</v>
      </c>
      <c r="R19" s="5">
        <v>94</v>
      </c>
      <c r="S19" s="5">
        <v>96</v>
      </c>
      <c r="T19" s="5">
        <v>95</v>
      </c>
      <c r="U19" s="5">
        <f t="shared" si="0"/>
        <v>572</v>
      </c>
      <c r="V19" s="5">
        <v>19</v>
      </c>
      <c r="W19" s="54">
        <f t="shared" si="1"/>
        <v>1142</v>
      </c>
      <c r="X19" s="54">
        <f t="shared" si="1"/>
        <v>37</v>
      </c>
      <c r="Y19" s="69">
        <v>196.5</v>
      </c>
      <c r="Z19" s="54">
        <v>5</v>
      </c>
      <c r="AA19" s="54">
        <f t="shared" si="2"/>
        <v>1147</v>
      </c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</row>
    <row r="20" spans="1:120" s="55" customFormat="1">
      <c r="A20" s="54">
        <v>3</v>
      </c>
      <c r="B20" s="57">
        <v>199</v>
      </c>
      <c r="C20" s="58" t="s">
        <v>259</v>
      </c>
      <c r="D20" s="59" t="s">
        <v>72</v>
      </c>
      <c r="E20" s="60"/>
      <c r="F20" s="54" t="s">
        <v>38</v>
      </c>
      <c r="G20" s="5">
        <v>93</v>
      </c>
      <c r="H20" s="5">
        <v>99</v>
      </c>
      <c r="I20" s="5">
        <v>92</v>
      </c>
      <c r="J20" s="5">
        <v>95</v>
      </c>
      <c r="K20" s="5">
        <v>98</v>
      </c>
      <c r="L20" s="5">
        <v>93</v>
      </c>
      <c r="M20" s="5">
        <v>570</v>
      </c>
      <c r="N20" s="5">
        <v>13</v>
      </c>
      <c r="O20" s="5">
        <v>94</v>
      </c>
      <c r="P20" s="5">
        <v>96</v>
      </c>
      <c r="Q20" s="5">
        <v>95</v>
      </c>
      <c r="R20" s="5">
        <v>95</v>
      </c>
      <c r="S20" s="5">
        <v>95</v>
      </c>
      <c r="T20" s="5">
        <v>94</v>
      </c>
      <c r="U20" s="5">
        <f t="shared" si="0"/>
        <v>569</v>
      </c>
      <c r="V20" s="5">
        <v>13</v>
      </c>
      <c r="W20" s="54">
        <f t="shared" si="1"/>
        <v>1139</v>
      </c>
      <c r="X20" s="54">
        <f t="shared" si="1"/>
        <v>26</v>
      </c>
      <c r="Y20" s="69">
        <v>216</v>
      </c>
      <c r="Z20" s="54">
        <v>6</v>
      </c>
      <c r="AA20" s="54">
        <f t="shared" si="2"/>
        <v>1145</v>
      </c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</row>
    <row r="21" spans="1:120" s="55" customFormat="1">
      <c r="A21" s="54">
        <v>4</v>
      </c>
      <c r="B21" s="57">
        <v>192</v>
      </c>
      <c r="C21" s="58" t="s">
        <v>353</v>
      </c>
      <c r="D21" s="59" t="s">
        <v>573</v>
      </c>
      <c r="E21" s="60"/>
      <c r="F21" s="54"/>
      <c r="G21" s="5">
        <v>97</v>
      </c>
      <c r="H21" s="5">
        <v>96</v>
      </c>
      <c r="I21" s="5">
        <v>95</v>
      </c>
      <c r="J21" s="5">
        <v>95</v>
      </c>
      <c r="K21" s="5">
        <v>90</v>
      </c>
      <c r="L21" s="5">
        <v>96</v>
      </c>
      <c r="M21" s="5">
        <v>569</v>
      </c>
      <c r="N21" s="5">
        <v>16</v>
      </c>
      <c r="O21" s="5">
        <v>96</v>
      </c>
      <c r="P21" s="5">
        <v>92</v>
      </c>
      <c r="Q21" s="5">
        <v>95</v>
      </c>
      <c r="R21" s="5">
        <v>97</v>
      </c>
      <c r="S21" s="5">
        <v>97</v>
      </c>
      <c r="T21" s="5">
        <v>95</v>
      </c>
      <c r="U21" s="5">
        <f t="shared" si="0"/>
        <v>572</v>
      </c>
      <c r="V21" s="5">
        <v>16</v>
      </c>
      <c r="W21" s="54">
        <f t="shared" si="1"/>
        <v>1141</v>
      </c>
      <c r="X21" s="54">
        <f t="shared" si="1"/>
        <v>32</v>
      </c>
      <c r="Y21" s="69">
        <v>112.7</v>
      </c>
      <c r="Z21" s="54">
        <v>1</v>
      </c>
      <c r="AA21" s="54">
        <f t="shared" si="2"/>
        <v>1142</v>
      </c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</row>
    <row r="22" spans="1:120" s="55" customFormat="1">
      <c r="A22" s="54">
        <v>5</v>
      </c>
      <c r="B22" s="57">
        <v>239</v>
      </c>
      <c r="C22" s="58" t="s">
        <v>320</v>
      </c>
      <c r="D22" s="59" t="s">
        <v>572</v>
      </c>
      <c r="E22" s="60"/>
      <c r="F22" s="54"/>
      <c r="G22" s="5">
        <v>91</v>
      </c>
      <c r="H22" s="5">
        <v>93</v>
      </c>
      <c r="I22" s="5">
        <v>93</v>
      </c>
      <c r="J22" s="5">
        <v>97</v>
      </c>
      <c r="K22" s="5">
        <v>95</v>
      </c>
      <c r="L22" s="5">
        <v>94</v>
      </c>
      <c r="M22" s="5">
        <v>563</v>
      </c>
      <c r="N22" s="5">
        <v>13</v>
      </c>
      <c r="O22" s="5">
        <v>96</v>
      </c>
      <c r="P22" s="5">
        <v>95</v>
      </c>
      <c r="Q22" s="5">
        <v>94</v>
      </c>
      <c r="R22" s="5">
        <v>93</v>
      </c>
      <c r="S22" s="5">
        <v>94</v>
      </c>
      <c r="T22" s="5">
        <v>96</v>
      </c>
      <c r="U22" s="5">
        <f t="shared" si="0"/>
        <v>568</v>
      </c>
      <c r="V22" s="5">
        <v>8</v>
      </c>
      <c r="W22" s="54">
        <f t="shared" si="1"/>
        <v>1131</v>
      </c>
      <c r="X22" s="54">
        <f t="shared" si="1"/>
        <v>21</v>
      </c>
      <c r="Y22" s="69">
        <v>236.5</v>
      </c>
      <c r="Z22" s="54">
        <v>7</v>
      </c>
      <c r="AA22" s="54">
        <f t="shared" si="2"/>
        <v>1138</v>
      </c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</row>
    <row r="23" spans="1:120" s="55" customFormat="1">
      <c r="A23" s="54">
        <v>6</v>
      </c>
      <c r="B23" s="57">
        <v>247</v>
      </c>
      <c r="C23" s="58" t="s">
        <v>285</v>
      </c>
      <c r="D23" s="59" t="s">
        <v>589</v>
      </c>
      <c r="E23" s="60"/>
      <c r="F23" s="54"/>
      <c r="G23" s="5">
        <v>94</v>
      </c>
      <c r="H23" s="5">
        <v>91</v>
      </c>
      <c r="I23" s="5">
        <v>94</v>
      </c>
      <c r="J23" s="5">
        <v>92</v>
      </c>
      <c r="K23" s="5">
        <v>97</v>
      </c>
      <c r="L23" s="5">
        <v>93</v>
      </c>
      <c r="M23" s="5">
        <v>561</v>
      </c>
      <c r="N23" s="5">
        <v>12</v>
      </c>
      <c r="O23" s="5">
        <v>93</v>
      </c>
      <c r="P23" s="5">
        <v>94</v>
      </c>
      <c r="Q23" s="5">
        <v>95</v>
      </c>
      <c r="R23" s="5">
        <v>94</v>
      </c>
      <c r="S23" s="5">
        <v>93</v>
      </c>
      <c r="T23" s="5">
        <v>96</v>
      </c>
      <c r="U23" s="5">
        <f t="shared" si="0"/>
        <v>565</v>
      </c>
      <c r="V23" s="5">
        <v>11</v>
      </c>
      <c r="W23" s="54">
        <f t="shared" si="1"/>
        <v>1126</v>
      </c>
      <c r="X23" s="54">
        <f t="shared" si="1"/>
        <v>23</v>
      </c>
      <c r="Y23" s="69">
        <v>174.4</v>
      </c>
      <c r="Z23" s="54">
        <v>4</v>
      </c>
      <c r="AA23" s="54">
        <f t="shared" si="2"/>
        <v>1130</v>
      </c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</row>
    <row r="24" spans="1:120" s="55" customFormat="1">
      <c r="A24" s="54">
        <v>7</v>
      </c>
      <c r="B24" s="57">
        <v>186</v>
      </c>
      <c r="C24" s="58" t="s">
        <v>245</v>
      </c>
      <c r="D24" s="59" t="s">
        <v>246</v>
      </c>
      <c r="E24" s="60" t="s">
        <v>33</v>
      </c>
      <c r="F24" s="54"/>
      <c r="G24" s="5">
        <v>91</v>
      </c>
      <c r="H24" s="5">
        <v>93</v>
      </c>
      <c r="I24" s="5">
        <v>94</v>
      </c>
      <c r="J24" s="5">
        <v>95</v>
      </c>
      <c r="K24" s="5">
        <v>94</v>
      </c>
      <c r="L24" s="5">
        <v>89</v>
      </c>
      <c r="M24" s="5">
        <v>556</v>
      </c>
      <c r="N24" s="5">
        <v>13</v>
      </c>
      <c r="O24" s="5">
        <v>98</v>
      </c>
      <c r="P24" s="5">
        <v>97</v>
      </c>
      <c r="Q24" s="5">
        <v>95</v>
      </c>
      <c r="R24" s="5">
        <v>93</v>
      </c>
      <c r="S24" s="5">
        <v>94</v>
      </c>
      <c r="T24" s="5">
        <v>92</v>
      </c>
      <c r="U24" s="5">
        <f t="shared" si="0"/>
        <v>569</v>
      </c>
      <c r="V24" s="5">
        <v>15</v>
      </c>
      <c r="W24" s="54">
        <f t="shared" si="1"/>
        <v>1125</v>
      </c>
      <c r="X24" s="54">
        <f t="shared" si="1"/>
        <v>28</v>
      </c>
      <c r="Y24" s="69">
        <v>132.69999999999999</v>
      </c>
      <c r="Z24" s="54">
        <v>2</v>
      </c>
      <c r="AA24" s="54">
        <f t="shared" si="2"/>
        <v>1127</v>
      </c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</row>
    <row r="25" spans="1:120" s="55" customFormat="1">
      <c r="A25" s="54">
        <v>8</v>
      </c>
      <c r="B25" s="57">
        <v>234</v>
      </c>
      <c r="C25" s="58" t="s">
        <v>255</v>
      </c>
      <c r="D25" s="59" t="s">
        <v>256</v>
      </c>
      <c r="E25" s="60" t="s">
        <v>44</v>
      </c>
      <c r="F25" s="54" t="s">
        <v>38</v>
      </c>
      <c r="G25" s="5">
        <v>95</v>
      </c>
      <c r="H25" s="5">
        <v>94</v>
      </c>
      <c r="I25" s="5">
        <v>93</v>
      </c>
      <c r="J25" s="5">
        <v>93</v>
      </c>
      <c r="K25" s="5">
        <v>94</v>
      </c>
      <c r="L25" s="5">
        <v>92</v>
      </c>
      <c r="M25" s="5">
        <v>561</v>
      </c>
      <c r="N25" s="5">
        <v>10</v>
      </c>
      <c r="O25" s="5">
        <v>92</v>
      </c>
      <c r="P25" s="5">
        <v>95</v>
      </c>
      <c r="Q25" s="5">
        <v>97</v>
      </c>
      <c r="R25" s="5">
        <v>92</v>
      </c>
      <c r="S25" s="5">
        <v>92</v>
      </c>
      <c r="T25" s="5">
        <v>93</v>
      </c>
      <c r="U25" s="5">
        <f t="shared" si="0"/>
        <v>561</v>
      </c>
      <c r="V25" s="5">
        <v>19</v>
      </c>
      <c r="W25" s="54">
        <f t="shared" si="1"/>
        <v>1122</v>
      </c>
      <c r="X25" s="54">
        <f t="shared" si="1"/>
        <v>29</v>
      </c>
      <c r="Y25" s="69">
        <v>153</v>
      </c>
      <c r="Z25" s="54">
        <v>3</v>
      </c>
      <c r="AA25" s="54">
        <f t="shared" si="2"/>
        <v>1125</v>
      </c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</row>
    <row r="26" spans="1:120" s="55" customFormat="1">
      <c r="A26" s="54">
        <v>9</v>
      </c>
      <c r="B26" s="57">
        <v>115</v>
      </c>
      <c r="C26" s="58" t="s">
        <v>581</v>
      </c>
      <c r="D26" s="59" t="s">
        <v>582</v>
      </c>
      <c r="E26" s="60" t="s">
        <v>44</v>
      </c>
      <c r="F26" s="54"/>
      <c r="G26" s="5">
        <v>89</v>
      </c>
      <c r="H26" s="5">
        <v>90</v>
      </c>
      <c r="I26" s="5">
        <v>94</v>
      </c>
      <c r="J26" s="5">
        <v>94</v>
      </c>
      <c r="K26" s="5">
        <v>93</v>
      </c>
      <c r="L26" s="5">
        <v>94</v>
      </c>
      <c r="M26" s="5">
        <v>554</v>
      </c>
      <c r="N26" s="5">
        <v>11</v>
      </c>
      <c r="O26" s="5">
        <v>96</v>
      </c>
      <c r="P26" s="5">
        <v>97</v>
      </c>
      <c r="Q26" s="5">
        <v>93</v>
      </c>
      <c r="R26" s="5">
        <v>93</v>
      </c>
      <c r="S26" s="5">
        <v>95</v>
      </c>
      <c r="T26" s="5">
        <v>94</v>
      </c>
      <c r="U26" s="5">
        <f t="shared" ref="U26:U52" si="3">SUM(O26:T26)</f>
        <v>568</v>
      </c>
      <c r="V26" s="5">
        <v>15</v>
      </c>
      <c r="W26" s="54">
        <f t="shared" ref="W26:W52" si="4">M26+U26</f>
        <v>1122</v>
      </c>
      <c r="X26" s="54">
        <f t="shared" ref="X26:X52" si="5">N26+V26</f>
        <v>26</v>
      </c>
      <c r="Y26" s="69"/>
      <c r="Z26" s="54"/>
      <c r="AA26" s="54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</row>
    <row r="27" spans="1:120" s="55" customFormat="1">
      <c r="A27" s="54">
        <v>10</v>
      </c>
      <c r="B27" s="57">
        <v>301</v>
      </c>
      <c r="C27" s="58" t="s">
        <v>363</v>
      </c>
      <c r="D27" s="59" t="s">
        <v>399</v>
      </c>
      <c r="E27" s="60" t="s">
        <v>33</v>
      </c>
      <c r="F27" s="54" t="s">
        <v>157</v>
      </c>
      <c r="G27" s="5">
        <v>91</v>
      </c>
      <c r="H27" s="5">
        <v>92</v>
      </c>
      <c r="I27" s="5">
        <v>92</v>
      </c>
      <c r="J27" s="5">
        <v>92</v>
      </c>
      <c r="K27" s="5">
        <v>95</v>
      </c>
      <c r="L27" s="5">
        <v>90</v>
      </c>
      <c r="M27" s="5">
        <v>552</v>
      </c>
      <c r="N27" s="5">
        <v>7</v>
      </c>
      <c r="O27" s="5">
        <v>93</v>
      </c>
      <c r="P27" s="5">
        <v>96</v>
      </c>
      <c r="Q27" s="5">
        <v>95</v>
      </c>
      <c r="R27" s="5">
        <v>95</v>
      </c>
      <c r="S27" s="5">
        <v>94</v>
      </c>
      <c r="T27" s="5">
        <v>94</v>
      </c>
      <c r="U27" s="5">
        <f t="shared" si="3"/>
        <v>567</v>
      </c>
      <c r="V27" s="5">
        <v>14</v>
      </c>
      <c r="W27" s="54">
        <f t="shared" si="4"/>
        <v>1119</v>
      </c>
      <c r="X27" s="54">
        <f t="shared" si="5"/>
        <v>21</v>
      </c>
      <c r="Y27" s="69"/>
      <c r="Z27" s="54"/>
      <c r="AA27" s="54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</row>
    <row r="28" spans="1:120" s="55" customFormat="1">
      <c r="A28" s="54">
        <v>11</v>
      </c>
      <c r="B28" s="57">
        <v>362</v>
      </c>
      <c r="C28" s="55" t="s">
        <v>270</v>
      </c>
      <c r="D28" s="59" t="s">
        <v>193</v>
      </c>
      <c r="E28" s="54" t="s">
        <v>67</v>
      </c>
      <c r="F28" s="54"/>
      <c r="G28" s="5">
        <v>92</v>
      </c>
      <c r="H28" s="5">
        <v>94</v>
      </c>
      <c r="I28" s="5">
        <v>91</v>
      </c>
      <c r="J28" s="5">
        <v>95</v>
      </c>
      <c r="K28" s="5">
        <v>92</v>
      </c>
      <c r="L28" s="5">
        <v>94</v>
      </c>
      <c r="M28" s="5">
        <v>558</v>
      </c>
      <c r="N28" s="5">
        <v>13</v>
      </c>
      <c r="O28" s="5">
        <v>93</v>
      </c>
      <c r="P28" s="5">
        <v>91</v>
      </c>
      <c r="Q28" s="5">
        <v>92</v>
      </c>
      <c r="R28" s="5">
        <v>95</v>
      </c>
      <c r="S28" s="5">
        <v>96</v>
      </c>
      <c r="T28" s="5">
        <v>90</v>
      </c>
      <c r="U28" s="5">
        <f t="shared" si="3"/>
        <v>557</v>
      </c>
      <c r="V28" s="5">
        <v>12</v>
      </c>
      <c r="W28" s="54">
        <f t="shared" si="4"/>
        <v>1115</v>
      </c>
      <c r="X28" s="54">
        <f t="shared" si="5"/>
        <v>25</v>
      </c>
      <c r="Y28" s="69"/>
      <c r="Z28" s="54"/>
      <c r="AA28" s="54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</row>
    <row r="29" spans="1:120" s="55" customFormat="1">
      <c r="A29" s="54">
        <v>12</v>
      </c>
      <c r="B29" s="57">
        <v>219</v>
      </c>
      <c r="C29" s="58" t="s">
        <v>260</v>
      </c>
      <c r="D29" s="59" t="s">
        <v>261</v>
      </c>
      <c r="E29" s="60" t="s">
        <v>39</v>
      </c>
      <c r="F29" s="54" t="s">
        <v>38</v>
      </c>
      <c r="G29" s="5">
        <v>92</v>
      </c>
      <c r="H29" s="5">
        <v>93</v>
      </c>
      <c r="I29" s="5">
        <v>90</v>
      </c>
      <c r="J29" s="5">
        <v>95</v>
      </c>
      <c r="K29" s="5">
        <v>94</v>
      </c>
      <c r="L29" s="5">
        <v>92</v>
      </c>
      <c r="M29" s="5">
        <v>556</v>
      </c>
      <c r="N29" s="5">
        <v>6</v>
      </c>
      <c r="O29" s="5">
        <v>95</v>
      </c>
      <c r="P29" s="5">
        <v>91</v>
      </c>
      <c r="Q29" s="5">
        <v>94</v>
      </c>
      <c r="R29" s="5">
        <v>95</v>
      </c>
      <c r="S29" s="5">
        <v>89</v>
      </c>
      <c r="T29" s="5">
        <v>91</v>
      </c>
      <c r="U29" s="5">
        <f t="shared" si="3"/>
        <v>555</v>
      </c>
      <c r="V29" s="5">
        <v>15</v>
      </c>
      <c r="W29" s="54">
        <f t="shared" si="4"/>
        <v>1111</v>
      </c>
      <c r="X29" s="54">
        <f t="shared" si="5"/>
        <v>21</v>
      </c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</row>
    <row r="30" spans="1:120" s="55" customFormat="1">
      <c r="A30" s="54">
        <v>13</v>
      </c>
      <c r="B30" s="57">
        <v>280</v>
      </c>
      <c r="C30" s="58" t="s">
        <v>571</v>
      </c>
      <c r="D30" s="59" t="s">
        <v>546</v>
      </c>
      <c r="E30" s="60"/>
      <c r="F30" s="54"/>
      <c r="G30" s="5">
        <v>91</v>
      </c>
      <c r="H30" s="5">
        <v>89</v>
      </c>
      <c r="I30" s="5">
        <v>88</v>
      </c>
      <c r="J30" s="5">
        <v>95</v>
      </c>
      <c r="K30" s="5">
        <v>92</v>
      </c>
      <c r="L30" s="5">
        <v>97</v>
      </c>
      <c r="M30" s="5">
        <v>552</v>
      </c>
      <c r="N30" s="5">
        <v>13</v>
      </c>
      <c r="O30" s="5">
        <v>93</v>
      </c>
      <c r="P30" s="5">
        <v>94</v>
      </c>
      <c r="Q30" s="5">
        <v>95</v>
      </c>
      <c r="R30" s="5">
        <v>93</v>
      </c>
      <c r="S30" s="5">
        <v>91</v>
      </c>
      <c r="T30" s="5">
        <v>92</v>
      </c>
      <c r="U30" s="5">
        <f t="shared" si="3"/>
        <v>558</v>
      </c>
      <c r="V30" s="5">
        <v>12</v>
      </c>
      <c r="W30" s="54">
        <f t="shared" si="4"/>
        <v>1110</v>
      </c>
      <c r="X30" s="54">
        <f t="shared" si="5"/>
        <v>25</v>
      </c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</row>
    <row r="31" spans="1:120" s="55" customFormat="1">
      <c r="A31" s="54">
        <v>14</v>
      </c>
      <c r="B31" s="57">
        <v>363</v>
      </c>
      <c r="C31" s="55" t="s">
        <v>268</v>
      </c>
      <c r="D31" s="59" t="s">
        <v>269</v>
      </c>
      <c r="E31" s="54" t="s">
        <v>44</v>
      </c>
      <c r="F31" s="54"/>
      <c r="G31" s="5">
        <v>92</v>
      </c>
      <c r="H31" s="5">
        <v>92</v>
      </c>
      <c r="I31" s="5">
        <v>91</v>
      </c>
      <c r="J31" s="5">
        <v>89</v>
      </c>
      <c r="K31" s="5">
        <v>95</v>
      </c>
      <c r="L31" s="5">
        <v>92</v>
      </c>
      <c r="M31" s="5">
        <v>551</v>
      </c>
      <c r="N31" s="5">
        <v>9</v>
      </c>
      <c r="O31" s="5">
        <v>89</v>
      </c>
      <c r="P31" s="5">
        <v>93</v>
      </c>
      <c r="Q31" s="5">
        <v>88</v>
      </c>
      <c r="R31" s="5">
        <v>94</v>
      </c>
      <c r="S31" s="5">
        <v>93</v>
      </c>
      <c r="T31" s="5">
        <v>95</v>
      </c>
      <c r="U31" s="5">
        <f t="shared" si="3"/>
        <v>552</v>
      </c>
      <c r="V31" s="5">
        <v>12</v>
      </c>
      <c r="W31" s="54">
        <f t="shared" si="4"/>
        <v>1103</v>
      </c>
      <c r="X31" s="54">
        <f t="shared" si="5"/>
        <v>21</v>
      </c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</row>
    <row r="32" spans="1:120" s="55" customFormat="1">
      <c r="A32" s="54">
        <v>15</v>
      </c>
      <c r="B32" s="57">
        <v>342</v>
      </c>
      <c r="C32" s="58" t="s">
        <v>254</v>
      </c>
      <c r="D32" s="59" t="s">
        <v>162</v>
      </c>
      <c r="E32" s="60"/>
      <c r="F32" s="54" t="s">
        <v>39</v>
      </c>
      <c r="G32" s="5">
        <v>92</v>
      </c>
      <c r="H32" s="5">
        <v>93</v>
      </c>
      <c r="I32" s="5">
        <v>92</v>
      </c>
      <c r="J32" s="5">
        <v>95</v>
      </c>
      <c r="K32" s="5">
        <v>89</v>
      </c>
      <c r="L32" s="5">
        <v>94</v>
      </c>
      <c r="M32" s="5">
        <v>555</v>
      </c>
      <c r="N32" s="5">
        <v>13</v>
      </c>
      <c r="O32" s="5">
        <v>90</v>
      </c>
      <c r="P32" s="5">
        <v>90</v>
      </c>
      <c r="Q32" s="5">
        <v>92</v>
      </c>
      <c r="R32" s="5">
        <v>89</v>
      </c>
      <c r="S32" s="5">
        <v>92</v>
      </c>
      <c r="T32" s="5">
        <v>94</v>
      </c>
      <c r="U32" s="5">
        <f t="shared" si="3"/>
        <v>547</v>
      </c>
      <c r="V32" s="5">
        <v>7</v>
      </c>
      <c r="W32" s="54">
        <f t="shared" si="4"/>
        <v>1102</v>
      </c>
      <c r="X32" s="54">
        <f t="shared" si="5"/>
        <v>20</v>
      </c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</row>
    <row r="33" spans="1:120" s="55" customFormat="1">
      <c r="A33" s="54">
        <v>16</v>
      </c>
      <c r="B33" s="57">
        <v>216</v>
      </c>
      <c r="C33" s="58" t="s">
        <v>578</v>
      </c>
      <c r="D33" s="59" t="s">
        <v>579</v>
      </c>
      <c r="E33" s="60"/>
      <c r="F33" s="54" t="s">
        <v>157</v>
      </c>
      <c r="G33" s="5">
        <v>88</v>
      </c>
      <c r="H33" s="5">
        <v>90</v>
      </c>
      <c r="I33" s="5">
        <v>88</v>
      </c>
      <c r="J33" s="5">
        <v>94</v>
      </c>
      <c r="K33" s="5">
        <v>91</v>
      </c>
      <c r="L33" s="5">
        <v>96</v>
      </c>
      <c r="M33" s="5">
        <v>547</v>
      </c>
      <c r="N33" s="5">
        <v>8</v>
      </c>
      <c r="O33" s="5">
        <v>92</v>
      </c>
      <c r="P33" s="5">
        <v>91</v>
      </c>
      <c r="Q33" s="5">
        <v>92</v>
      </c>
      <c r="R33" s="5">
        <v>93</v>
      </c>
      <c r="S33" s="5">
        <v>94</v>
      </c>
      <c r="T33" s="5">
        <v>93</v>
      </c>
      <c r="U33" s="5">
        <f t="shared" si="3"/>
        <v>555</v>
      </c>
      <c r="V33" s="5">
        <v>12</v>
      </c>
      <c r="W33" s="54">
        <f t="shared" si="4"/>
        <v>1102</v>
      </c>
      <c r="X33" s="54">
        <f t="shared" si="5"/>
        <v>20</v>
      </c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</row>
    <row r="34" spans="1:120" s="55" customFormat="1">
      <c r="A34" s="54">
        <v>17</v>
      </c>
      <c r="B34" s="57">
        <v>120</v>
      </c>
      <c r="C34" s="58" t="s">
        <v>514</v>
      </c>
      <c r="D34" s="59" t="s">
        <v>508</v>
      </c>
      <c r="E34" s="60"/>
      <c r="F34" s="54"/>
      <c r="G34" s="5">
        <v>90</v>
      </c>
      <c r="H34" s="5">
        <v>94</v>
      </c>
      <c r="I34" s="5">
        <v>90</v>
      </c>
      <c r="J34" s="5">
        <v>93</v>
      </c>
      <c r="K34" s="5">
        <v>89</v>
      </c>
      <c r="L34" s="5">
        <v>89</v>
      </c>
      <c r="M34" s="5">
        <v>545</v>
      </c>
      <c r="N34" s="5">
        <v>7</v>
      </c>
      <c r="O34" s="5">
        <v>90</v>
      </c>
      <c r="P34" s="5">
        <v>92</v>
      </c>
      <c r="Q34" s="5">
        <v>91</v>
      </c>
      <c r="R34" s="5">
        <v>95</v>
      </c>
      <c r="S34" s="5">
        <v>95</v>
      </c>
      <c r="T34" s="5">
        <v>92</v>
      </c>
      <c r="U34" s="5">
        <f t="shared" si="3"/>
        <v>555</v>
      </c>
      <c r="V34" s="5">
        <v>10</v>
      </c>
      <c r="W34" s="54">
        <f t="shared" si="4"/>
        <v>1100</v>
      </c>
      <c r="X34" s="54">
        <f t="shared" si="5"/>
        <v>17</v>
      </c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</row>
    <row r="35" spans="1:120" s="55" customFormat="1">
      <c r="A35" s="54">
        <v>18</v>
      </c>
      <c r="B35" s="57">
        <v>310</v>
      </c>
      <c r="C35" s="58" t="s">
        <v>264</v>
      </c>
      <c r="D35" s="59" t="s">
        <v>265</v>
      </c>
      <c r="E35" s="60" t="s">
        <v>244</v>
      </c>
      <c r="F35" s="54"/>
      <c r="G35" s="5">
        <v>91</v>
      </c>
      <c r="H35" s="5">
        <v>90</v>
      </c>
      <c r="I35" s="5">
        <v>91</v>
      </c>
      <c r="J35" s="5">
        <v>91</v>
      </c>
      <c r="K35" s="5">
        <v>91</v>
      </c>
      <c r="L35" s="5">
        <v>93</v>
      </c>
      <c r="M35" s="5">
        <v>547</v>
      </c>
      <c r="N35" s="5">
        <v>9</v>
      </c>
      <c r="O35" s="5">
        <v>90</v>
      </c>
      <c r="P35" s="5">
        <v>94</v>
      </c>
      <c r="Q35" s="5">
        <v>89</v>
      </c>
      <c r="R35" s="5">
        <v>94</v>
      </c>
      <c r="S35" s="5">
        <v>92</v>
      </c>
      <c r="T35" s="5">
        <v>93</v>
      </c>
      <c r="U35" s="5">
        <f t="shared" si="3"/>
        <v>552</v>
      </c>
      <c r="V35" s="5">
        <v>5</v>
      </c>
      <c r="W35" s="54">
        <f t="shared" si="4"/>
        <v>1099</v>
      </c>
      <c r="X35" s="54">
        <f t="shared" si="5"/>
        <v>14</v>
      </c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</row>
    <row r="36" spans="1:120" s="55" customFormat="1">
      <c r="A36" s="54">
        <v>19</v>
      </c>
      <c r="B36" s="57">
        <v>364</v>
      </c>
      <c r="C36" s="55" t="s">
        <v>266</v>
      </c>
      <c r="D36" s="59" t="s">
        <v>267</v>
      </c>
      <c r="E36" s="54" t="s">
        <v>44</v>
      </c>
      <c r="F36" s="54"/>
      <c r="G36" s="5">
        <v>90</v>
      </c>
      <c r="H36" s="5">
        <v>94</v>
      </c>
      <c r="I36" s="5">
        <v>91</v>
      </c>
      <c r="J36" s="5">
        <v>90</v>
      </c>
      <c r="K36" s="5">
        <v>89</v>
      </c>
      <c r="L36" s="5">
        <v>93</v>
      </c>
      <c r="M36" s="5">
        <v>547</v>
      </c>
      <c r="N36" s="5">
        <v>10</v>
      </c>
      <c r="O36" s="5">
        <v>94</v>
      </c>
      <c r="P36" s="5">
        <v>88</v>
      </c>
      <c r="Q36" s="5">
        <v>85</v>
      </c>
      <c r="R36" s="5">
        <v>90</v>
      </c>
      <c r="S36" s="5">
        <v>96</v>
      </c>
      <c r="T36" s="5">
        <v>92</v>
      </c>
      <c r="U36" s="5">
        <f t="shared" si="3"/>
        <v>545</v>
      </c>
      <c r="V36" s="5">
        <v>9</v>
      </c>
      <c r="W36" s="54">
        <f t="shared" si="4"/>
        <v>1092</v>
      </c>
      <c r="X36" s="54">
        <f t="shared" si="5"/>
        <v>19</v>
      </c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</row>
    <row r="37" spans="1:120" s="55" customFormat="1">
      <c r="A37" s="54">
        <v>20</v>
      </c>
      <c r="B37" s="57">
        <v>251</v>
      </c>
      <c r="C37" s="58" t="s">
        <v>257</v>
      </c>
      <c r="D37" s="59" t="s">
        <v>258</v>
      </c>
      <c r="E37" s="60"/>
      <c r="F37" s="54"/>
      <c r="G37" s="5">
        <v>88</v>
      </c>
      <c r="H37" s="5">
        <v>90</v>
      </c>
      <c r="I37" s="5">
        <v>90</v>
      </c>
      <c r="J37" s="5">
        <v>91</v>
      </c>
      <c r="K37" s="5">
        <v>91</v>
      </c>
      <c r="L37" s="5">
        <v>93</v>
      </c>
      <c r="M37" s="5">
        <v>543</v>
      </c>
      <c r="N37" s="5">
        <v>5</v>
      </c>
      <c r="O37" s="5">
        <v>92</v>
      </c>
      <c r="P37" s="5">
        <v>88</v>
      </c>
      <c r="Q37" s="5">
        <v>94</v>
      </c>
      <c r="R37" s="5">
        <v>95</v>
      </c>
      <c r="S37" s="5">
        <v>91</v>
      </c>
      <c r="T37" s="5">
        <v>88</v>
      </c>
      <c r="U37" s="5">
        <f t="shared" si="3"/>
        <v>548</v>
      </c>
      <c r="V37" s="5">
        <v>7</v>
      </c>
      <c r="W37" s="54">
        <f t="shared" si="4"/>
        <v>1091</v>
      </c>
      <c r="X37" s="54">
        <f t="shared" si="5"/>
        <v>12</v>
      </c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</row>
    <row r="38" spans="1:120" s="55" customFormat="1">
      <c r="A38" s="54">
        <v>21</v>
      </c>
      <c r="B38" s="57">
        <v>279</v>
      </c>
      <c r="C38" s="58" t="s">
        <v>250</v>
      </c>
      <c r="D38" s="59" t="s">
        <v>251</v>
      </c>
      <c r="E38" s="60"/>
      <c r="F38" s="54" t="s">
        <v>32</v>
      </c>
      <c r="G38" s="5">
        <v>92</v>
      </c>
      <c r="H38" s="5">
        <v>89</v>
      </c>
      <c r="I38" s="5">
        <v>89</v>
      </c>
      <c r="J38" s="5">
        <v>90</v>
      </c>
      <c r="K38" s="5">
        <v>94</v>
      </c>
      <c r="L38" s="5">
        <v>92</v>
      </c>
      <c r="M38" s="5">
        <v>546</v>
      </c>
      <c r="N38" s="5">
        <v>7</v>
      </c>
      <c r="O38" s="5">
        <v>90</v>
      </c>
      <c r="P38" s="5">
        <v>88</v>
      </c>
      <c r="Q38" s="5">
        <v>92</v>
      </c>
      <c r="R38" s="5">
        <v>92</v>
      </c>
      <c r="S38" s="5">
        <v>89</v>
      </c>
      <c r="T38" s="5">
        <v>91</v>
      </c>
      <c r="U38" s="5">
        <f t="shared" si="3"/>
        <v>542</v>
      </c>
      <c r="V38" s="5">
        <v>9</v>
      </c>
      <c r="W38" s="54">
        <f t="shared" si="4"/>
        <v>1088</v>
      </c>
      <c r="X38" s="54">
        <f t="shared" si="5"/>
        <v>16</v>
      </c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</row>
    <row r="39" spans="1:120" s="55" customFormat="1">
      <c r="A39" s="54">
        <v>22</v>
      </c>
      <c r="B39" s="57">
        <v>225</v>
      </c>
      <c r="C39" s="58" t="s">
        <v>249</v>
      </c>
      <c r="D39" s="59" t="s">
        <v>166</v>
      </c>
      <c r="E39" s="60" t="s">
        <v>244</v>
      </c>
      <c r="F39" s="54" t="s">
        <v>157</v>
      </c>
      <c r="G39" s="5">
        <v>93</v>
      </c>
      <c r="H39" s="5">
        <v>96</v>
      </c>
      <c r="I39" s="5">
        <v>90</v>
      </c>
      <c r="J39" s="5">
        <v>93</v>
      </c>
      <c r="K39" s="5">
        <v>85</v>
      </c>
      <c r="L39" s="5">
        <v>86</v>
      </c>
      <c r="M39" s="5">
        <v>543</v>
      </c>
      <c r="N39" s="5">
        <v>11</v>
      </c>
      <c r="O39" s="5">
        <v>91</v>
      </c>
      <c r="P39" s="5">
        <v>90</v>
      </c>
      <c r="Q39" s="5">
        <v>91</v>
      </c>
      <c r="R39" s="5">
        <v>93</v>
      </c>
      <c r="S39" s="5">
        <v>91</v>
      </c>
      <c r="T39" s="5">
        <v>85</v>
      </c>
      <c r="U39" s="5">
        <f t="shared" si="3"/>
        <v>541</v>
      </c>
      <c r="V39" s="5">
        <v>10</v>
      </c>
      <c r="W39" s="54">
        <f t="shared" si="4"/>
        <v>1084</v>
      </c>
      <c r="X39" s="54">
        <f t="shared" si="5"/>
        <v>21</v>
      </c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</row>
    <row r="40" spans="1:120" s="55" customFormat="1">
      <c r="A40" s="54">
        <v>23</v>
      </c>
      <c r="B40" s="57">
        <v>303</v>
      </c>
      <c r="C40" s="58" t="s">
        <v>252</v>
      </c>
      <c r="D40" s="59" t="s">
        <v>253</v>
      </c>
      <c r="E40" s="60" t="s">
        <v>244</v>
      </c>
      <c r="F40" s="54" t="s">
        <v>157</v>
      </c>
      <c r="G40" s="5">
        <v>90</v>
      </c>
      <c r="H40" s="5">
        <v>90</v>
      </c>
      <c r="I40" s="5">
        <v>89</v>
      </c>
      <c r="J40" s="5">
        <v>86</v>
      </c>
      <c r="K40" s="5">
        <v>97</v>
      </c>
      <c r="L40" s="5">
        <v>88</v>
      </c>
      <c r="M40" s="5">
        <v>540</v>
      </c>
      <c r="N40" s="5">
        <v>9</v>
      </c>
      <c r="O40" s="5">
        <v>92</v>
      </c>
      <c r="P40" s="5">
        <v>91</v>
      </c>
      <c r="Q40" s="5">
        <v>90</v>
      </c>
      <c r="R40" s="5">
        <v>91</v>
      </c>
      <c r="S40" s="5">
        <v>91</v>
      </c>
      <c r="T40" s="5">
        <v>87</v>
      </c>
      <c r="U40" s="5">
        <f t="shared" si="3"/>
        <v>542</v>
      </c>
      <c r="V40" s="5">
        <v>5</v>
      </c>
      <c r="W40" s="54">
        <f t="shared" si="4"/>
        <v>1082</v>
      </c>
      <c r="X40" s="54">
        <f t="shared" si="5"/>
        <v>14</v>
      </c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</row>
    <row r="41" spans="1:120" s="55" customFormat="1">
      <c r="A41" s="54">
        <v>24</v>
      </c>
      <c r="B41" s="57">
        <v>287</v>
      </c>
      <c r="C41" s="58" t="s">
        <v>584</v>
      </c>
      <c r="D41" s="59" t="s">
        <v>585</v>
      </c>
      <c r="E41" s="60"/>
      <c r="F41" s="54"/>
      <c r="G41" s="5">
        <v>89</v>
      </c>
      <c r="H41" s="5">
        <v>87</v>
      </c>
      <c r="I41" s="5">
        <v>89</v>
      </c>
      <c r="J41" s="5">
        <v>93</v>
      </c>
      <c r="K41" s="5">
        <v>93</v>
      </c>
      <c r="L41" s="5">
        <v>87</v>
      </c>
      <c r="M41" s="5">
        <v>538</v>
      </c>
      <c r="N41" s="5">
        <v>9</v>
      </c>
      <c r="O41" s="5">
        <v>87</v>
      </c>
      <c r="P41" s="5">
        <v>87</v>
      </c>
      <c r="Q41" s="5">
        <v>91</v>
      </c>
      <c r="R41" s="5">
        <v>93</v>
      </c>
      <c r="S41" s="5">
        <v>91</v>
      </c>
      <c r="T41" s="5">
        <v>90</v>
      </c>
      <c r="U41" s="5">
        <f t="shared" si="3"/>
        <v>539</v>
      </c>
      <c r="V41" s="5">
        <v>5</v>
      </c>
      <c r="W41" s="54">
        <f t="shared" si="4"/>
        <v>1077</v>
      </c>
      <c r="X41" s="54">
        <f t="shared" si="5"/>
        <v>14</v>
      </c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</row>
    <row r="42" spans="1:120" s="55" customFormat="1">
      <c r="A42" s="54">
        <v>25</v>
      </c>
      <c r="B42" s="57">
        <v>208</v>
      </c>
      <c r="C42" s="58" t="s">
        <v>567</v>
      </c>
      <c r="D42" s="59" t="s">
        <v>583</v>
      </c>
      <c r="E42" s="60"/>
      <c r="F42" s="54"/>
      <c r="G42" s="5">
        <v>81</v>
      </c>
      <c r="H42" s="5">
        <v>88</v>
      </c>
      <c r="I42" s="5">
        <v>91</v>
      </c>
      <c r="J42" s="5">
        <v>93</v>
      </c>
      <c r="K42" s="5">
        <v>89</v>
      </c>
      <c r="L42" s="5">
        <v>88</v>
      </c>
      <c r="M42" s="5">
        <v>530</v>
      </c>
      <c r="N42" s="5">
        <v>6</v>
      </c>
      <c r="O42" s="5">
        <v>92</v>
      </c>
      <c r="P42" s="5">
        <v>89</v>
      </c>
      <c r="Q42" s="5">
        <v>94</v>
      </c>
      <c r="R42" s="5">
        <v>90</v>
      </c>
      <c r="S42" s="5">
        <v>89</v>
      </c>
      <c r="T42" s="5">
        <v>91</v>
      </c>
      <c r="U42" s="5">
        <f t="shared" si="3"/>
        <v>545</v>
      </c>
      <c r="V42" s="5">
        <v>5</v>
      </c>
      <c r="W42" s="54">
        <f t="shared" si="4"/>
        <v>1075</v>
      </c>
      <c r="X42" s="54">
        <f t="shared" si="5"/>
        <v>11</v>
      </c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</row>
    <row r="43" spans="1:120" s="55" customFormat="1">
      <c r="A43" s="54">
        <v>26</v>
      </c>
      <c r="B43" s="57">
        <v>365</v>
      </c>
      <c r="C43" s="55" t="s">
        <v>271</v>
      </c>
      <c r="D43" s="59" t="s">
        <v>272</v>
      </c>
      <c r="E43" s="54" t="s">
        <v>379</v>
      </c>
      <c r="F43" s="54"/>
      <c r="G43" s="5">
        <v>88</v>
      </c>
      <c r="H43" s="5">
        <v>91</v>
      </c>
      <c r="I43" s="5">
        <v>87</v>
      </c>
      <c r="J43" s="5">
        <v>92</v>
      </c>
      <c r="K43" s="5">
        <v>84</v>
      </c>
      <c r="L43" s="5">
        <v>87</v>
      </c>
      <c r="M43" s="5">
        <v>529</v>
      </c>
      <c r="N43" s="5">
        <v>9</v>
      </c>
      <c r="O43" s="5">
        <v>87</v>
      </c>
      <c r="P43" s="5">
        <v>88</v>
      </c>
      <c r="Q43" s="5">
        <v>87</v>
      </c>
      <c r="R43" s="5">
        <v>89</v>
      </c>
      <c r="S43" s="5">
        <v>91</v>
      </c>
      <c r="T43" s="5">
        <v>92</v>
      </c>
      <c r="U43" s="5">
        <f t="shared" si="3"/>
        <v>534</v>
      </c>
      <c r="V43" s="5">
        <v>8</v>
      </c>
      <c r="W43" s="54">
        <f t="shared" si="4"/>
        <v>1063</v>
      </c>
      <c r="X43" s="54">
        <f t="shared" si="5"/>
        <v>17</v>
      </c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</row>
    <row r="44" spans="1:120" s="55" customFormat="1">
      <c r="A44" s="54">
        <v>27</v>
      </c>
      <c r="B44" s="57">
        <v>143</v>
      </c>
      <c r="C44" s="58" t="s">
        <v>312</v>
      </c>
      <c r="D44" s="59" t="s">
        <v>590</v>
      </c>
      <c r="E44" s="60"/>
      <c r="F44" s="54"/>
      <c r="G44" s="5">
        <v>90</v>
      </c>
      <c r="H44" s="5">
        <v>90</v>
      </c>
      <c r="I44" s="5">
        <v>86</v>
      </c>
      <c r="J44" s="5">
        <v>90</v>
      </c>
      <c r="K44" s="5">
        <v>79</v>
      </c>
      <c r="L44" s="5">
        <v>93</v>
      </c>
      <c r="M44" s="5">
        <v>528</v>
      </c>
      <c r="N44" s="5">
        <v>3</v>
      </c>
      <c r="O44" s="5">
        <v>84</v>
      </c>
      <c r="P44" s="5">
        <v>94</v>
      </c>
      <c r="Q44" s="5">
        <v>85</v>
      </c>
      <c r="R44" s="5">
        <v>89</v>
      </c>
      <c r="S44" s="5">
        <v>89</v>
      </c>
      <c r="T44" s="5">
        <v>89</v>
      </c>
      <c r="U44" s="5">
        <f t="shared" si="3"/>
        <v>530</v>
      </c>
      <c r="V44" s="5">
        <v>8</v>
      </c>
      <c r="W44" s="54">
        <f t="shared" si="4"/>
        <v>1058</v>
      </c>
      <c r="X44" s="54">
        <f t="shared" si="5"/>
        <v>11</v>
      </c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</row>
    <row r="45" spans="1:120" s="55" customFormat="1">
      <c r="A45" s="54">
        <v>28</v>
      </c>
      <c r="B45" s="57">
        <v>145</v>
      </c>
      <c r="C45" s="58" t="s">
        <v>318</v>
      </c>
      <c r="D45" s="59" t="s">
        <v>319</v>
      </c>
      <c r="E45" s="60"/>
      <c r="F45" s="54"/>
      <c r="G45" s="5">
        <v>84</v>
      </c>
      <c r="H45" s="5">
        <v>85</v>
      </c>
      <c r="I45" s="5">
        <v>87</v>
      </c>
      <c r="J45" s="5">
        <v>89</v>
      </c>
      <c r="K45" s="5">
        <v>90</v>
      </c>
      <c r="L45" s="5">
        <v>90</v>
      </c>
      <c r="M45" s="5">
        <v>525</v>
      </c>
      <c r="N45" s="5">
        <v>5</v>
      </c>
      <c r="O45" s="5">
        <v>85</v>
      </c>
      <c r="P45" s="5">
        <v>88</v>
      </c>
      <c r="Q45" s="5">
        <v>86</v>
      </c>
      <c r="R45" s="5">
        <v>86</v>
      </c>
      <c r="S45" s="5">
        <v>93</v>
      </c>
      <c r="T45" s="5">
        <v>92</v>
      </c>
      <c r="U45" s="5">
        <f t="shared" si="3"/>
        <v>530</v>
      </c>
      <c r="V45" s="5">
        <v>9</v>
      </c>
      <c r="W45" s="54">
        <f t="shared" si="4"/>
        <v>1055</v>
      </c>
      <c r="X45" s="54">
        <f t="shared" si="5"/>
        <v>14</v>
      </c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</row>
    <row r="46" spans="1:120" s="55" customFormat="1">
      <c r="A46" s="54">
        <v>29</v>
      </c>
      <c r="B46" s="57">
        <v>286</v>
      </c>
      <c r="C46" s="58" t="s">
        <v>574</v>
      </c>
      <c r="D46" s="59" t="s">
        <v>575</v>
      </c>
      <c r="E46" s="60" t="s">
        <v>244</v>
      </c>
      <c r="F46" s="54"/>
      <c r="G46" s="5">
        <v>88</v>
      </c>
      <c r="H46" s="5">
        <v>88</v>
      </c>
      <c r="I46" s="5">
        <v>86</v>
      </c>
      <c r="J46" s="5">
        <v>86</v>
      </c>
      <c r="K46" s="5">
        <v>87</v>
      </c>
      <c r="L46" s="5">
        <v>82</v>
      </c>
      <c r="M46" s="5">
        <v>517</v>
      </c>
      <c r="N46" s="5">
        <v>6</v>
      </c>
      <c r="O46" s="5">
        <v>86</v>
      </c>
      <c r="P46" s="5">
        <v>80</v>
      </c>
      <c r="Q46" s="5">
        <v>88</v>
      </c>
      <c r="R46" s="5">
        <v>90</v>
      </c>
      <c r="S46" s="5">
        <v>89</v>
      </c>
      <c r="T46" s="5">
        <v>88</v>
      </c>
      <c r="U46" s="5">
        <f t="shared" si="3"/>
        <v>521</v>
      </c>
      <c r="V46" s="5">
        <v>4</v>
      </c>
      <c r="W46" s="54">
        <f t="shared" si="4"/>
        <v>1038</v>
      </c>
      <c r="X46" s="54">
        <f t="shared" si="5"/>
        <v>10</v>
      </c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</row>
    <row r="47" spans="1:120" s="55" customFormat="1">
      <c r="A47" s="54">
        <v>30</v>
      </c>
      <c r="B47" s="57">
        <v>215</v>
      </c>
      <c r="C47" s="58" t="s">
        <v>586</v>
      </c>
      <c r="D47" s="59" t="s">
        <v>587</v>
      </c>
      <c r="E47" s="60"/>
      <c r="F47" s="54" t="s">
        <v>39</v>
      </c>
      <c r="G47" s="5">
        <v>79</v>
      </c>
      <c r="H47" s="5">
        <v>86</v>
      </c>
      <c r="I47" s="5">
        <v>90</v>
      </c>
      <c r="J47" s="5">
        <v>88</v>
      </c>
      <c r="K47" s="5">
        <v>79</v>
      </c>
      <c r="L47" s="5">
        <v>85</v>
      </c>
      <c r="M47" s="5">
        <v>507</v>
      </c>
      <c r="N47" s="5">
        <v>6</v>
      </c>
      <c r="O47" s="5">
        <v>88</v>
      </c>
      <c r="P47" s="5">
        <v>92</v>
      </c>
      <c r="Q47" s="5">
        <v>84</v>
      </c>
      <c r="R47" s="5">
        <v>87</v>
      </c>
      <c r="S47" s="5">
        <v>85</v>
      </c>
      <c r="T47" s="5">
        <v>78</v>
      </c>
      <c r="U47" s="5">
        <f t="shared" si="3"/>
        <v>514</v>
      </c>
      <c r="V47" s="5">
        <v>7</v>
      </c>
      <c r="W47" s="54">
        <f t="shared" si="4"/>
        <v>1021</v>
      </c>
      <c r="X47" s="54">
        <f t="shared" si="5"/>
        <v>13</v>
      </c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</row>
    <row r="48" spans="1:120" s="55" customFormat="1">
      <c r="A48" s="54">
        <v>31</v>
      </c>
      <c r="B48" s="54">
        <v>329</v>
      </c>
      <c r="C48" s="55" t="s">
        <v>597</v>
      </c>
      <c r="D48" s="55" t="s">
        <v>598</v>
      </c>
      <c r="F48" s="54" t="s">
        <v>38</v>
      </c>
      <c r="G48" s="5">
        <v>84</v>
      </c>
      <c r="H48" s="5">
        <v>87</v>
      </c>
      <c r="I48" s="5">
        <v>89</v>
      </c>
      <c r="J48" s="5">
        <v>91</v>
      </c>
      <c r="K48" s="5">
        <v>83</v>
      </c>
      <c r="L48" s="5">
        <v>55</v>
      </c>
      <c r="M48" s="5">
        <v>489</v>
      </c>
      <c r="N48" s="5">
        <v>7</v>
      </c>
      <c r="O48" s="5">
        <v>82</v>
      </c>
      <c r="P48" s="5">
        <v>86</v>
      </c>
      <c r="Q48" s="5">
        <v>82</v>
      </c>
      <c r="R48" s="5">
        <v>85</v>
      </c>
      <c r="S48" s="5">
        <v>91</v>
      </c>
      <c r="T48" s="5">
        <v>87</v>
      </c>
      <c r="U48" s="5">
        <f t="shared" si="3"/>
        <v>513</v>
      </c>
      <c r="V48" s="5">
        <v>3</v>
      </c>
      <c r="W48" s="54">
        <f t="shared" si="4"/>
        <v>1002</v>
      </c>
      <c r="X48" s="54">
        <f t="shared" si="5"/>
        <v>10</v>
      </c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</row>
    <row r="49" spans="1:124" s="55" customFormat="1">
      <c r="A49" s="54">
        <v>32</v>
      </c>
      <c r="B49" s="57">
        <v>224</v>
      </c>
      <c r="C49" s="56" t="s">
        <v>314</v>
      </c>
      <c r="D49" s="59" t="s">
        <v>315</v>
      </c>
      <c r="E49" s="54"/>
      <c r="F49" s="57" t="s">
        <v>39</v>
      </c>
      <c r="G49" s="5">
        <v>80</v>
      </c>
      <c r="H49" s="5">
        <v>77</v>
      </c>
      <c r="I49" s="5">
        <v>87</v>
      </c>
      <c r="J49" s="5">
        <v>84</v>
      </c>
      <c r="K49" s="5">
        <v>81</v>
      </c>
      <c r="L49" s="5">
        <v>78</v>
      </c>
      <c r="M49" s="5">
        <v>487</v>
      </c>
      <c r="N49" s="5">
        <v>1</v>
      </c>
      <c r="O49" s="5">
        <v>84</v>
      </c>
      <c r="P49" s="5">
        <v>86</v>
      </c>
      <c r="Q49" s="5">
        <v>80</v>
      </c>
      <c r="R49" s="5">
        <v>89</v>
      </c>
      <c r="S49" s="5">
        <v>81</v>
      </c>
      <c r="T49" s="5">
        <v>91</v>
      </c>
      <c r="U49" s="5">
        <f t="shared" si="3"/>
        <v>511</v>
      </c>
      <c r="V49" s="5">
        <v>4</v>
      </c>
      <c r="W49" s="54">
        <f t="shared" si="4"/>
        <v>998</v>
      </c>
      <c r="X49" s="54">
        <f t="shared" si="5"/>
        <v>5</v>
      </c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</row>
    <row r="50" spans="1:124" s="55" customFormat="1">
      <c r="A50" s="54">
        <v>33</v>
      </c>
      <c r="B50" s="57">
        <v>261</v>
      </c>
      <c r="C50" s="58" t="s">
        <v>576</v>
      </c>
      <c r="D50" s="59" t="s">
        <v>577</v>
      </c>
      <c r="E50" s="60" t="s">
        <v>33</v>
      </c>
      <c r="F50" s="54"/>
      <c r="G50" s="5">
        <v>81</v>
      </c>
      <c r="H50" s="5">
        <v>79</v>
      </c>
      <c r="I50" s="5">
        <v>81</v>
      </c>
      <c r="J50" s="5">
        <v>80</v>
      </c>
      <c r="K50" s="5">
        <v>85</v>
      </c>
      <c r="L50" s="5">
        <v>81</v>
      </c>
      <c r="M50" s="5">
        <v>487</v>
      </c>
      <c r="N50" s="5">
        <v>2</v>
      </c>
      <c r="O50" s="5">
        <v>89</v>
      </c>
      <c r="P50" s="5">
        <v>89</v>
      </c>
      <c r="Q50" s="5">
        <v>87</v>
      </c>
      <c r="R50" s="5">
        <v>82</v>
      </c>
      <c r="S50" s="5">
        <v>77</v>
      </c>
      <c r="T50" s="5">
        <v>85</v>
      </c>
      <c r="U50" s="5">
        <f t="shared" si="3"/>
        <v>509</v>
      </c>
      <c r="V50" s="5">
        <v>7</v>
      </c>
      <c r="W50" s="54">
        <f t="shared" si="4"/>
        <v>996</v>
      </c>
      <c r="X50" s="54">
        <f t="shared" si="5"/>
        <v>9</v>
      </c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</row>
    <row r="51" spans="1:124" s="55" customFormat="1">
      <c r="A51" s="54">
        <v>34</v>
      </c>
      <c r="B51" s="57">
        <v>198</v>
      </c>
      <c r="C51" s="58" t="s">
        <v>588</v>
      </c>
      <c r="D51" s="59" t="s">
        <v>72</v>
      </c>
      <c r="E51" s="60" t="s">
        <v>244</v>
      </c>
      <c r="F51" s="54" t="s">
        <v>39</v>
      </c>
      <c r="G51" s="5">
        <v>80</v>
      </c>
      <c r="H51" s="5">
        <v>75</v>
      </c>
      <c r="I51" s="5">
        <v>76</v>
      </c>
      <c r="J51" s="5">
        <v>69</v>
      </c>
      <c r="K51" s="5">
        <v>83</v>
      </c>
      <c r="L51" s="5">
        <v>73</v>
      </c>
      <c r="M51" s="5">
        <v>456</v>
      </c>
      <c r="N51" s="5">
        <v>0</v>
      </c>
      <c r="O51" s="5">
        <v>81</v>
      </c>
      <c r="P51" s="5">
        <v>77</v>
      </c>
      <c r="Q51" s="5">
        <v>78</v>
      </c>
      <c r="R51" s="5">
        <v>77</v>
      </c>
      <c r="S51" s="5">
        <v>80</v>
      </c>
      <c r="T51" s="5">
        <v>82</v>
      </c>
      <c r="U51" s="5">
        <f t="shared" si="3"/>
        <v>475</v>
      </c>
      <c r="V51" s="5">
        <v>1</v>
      </c>
      <c r="W51" s="54">
        <f t="shared" si="4"/>
        <v>931</v>
      </c>
      <c r="X51" s="54">
        <f t="shared" si="5"/>
        <v>1</v>
      </c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</row>
    <row r="52" spans="1:124" s="55" customFormat="1">
      <c r="A52" s="54">
        <v>35</v>
      </c>
      <c r="B52" s="57">
        <v>163</v>
      </c>
      <c r="C52" s="58" t="s">
        <v>580</v>
      </c>
      <c r="D52" s="59" t="s">
        <v>533</v>
      </c>
      <c r="E52" s="60" t="s">
        <v>67</v>
      </c>
      <c r="F52" s="54"/>
      <c r="G52" s="5">
        <v>64</v>
      </c>
      <c r="H52" s="5">
        <v>77</v>
      </c>
      <c r="I52" s="5">
        <v>81</v>
      </c>
      <c r="J52" s="5">
        <v>77</v>
      </c>
      <c r="K52" s="5">
        <v>67</v>
      </c>
      <c r="L52" s="5">
        <v>71</v>
      </c>
      <c r="M52" s="5">
        <v>437</v>
      </c>
      <c r="N52" s="5">
        <v>3</v>
      </c>
      <c r="O52" s="5">
        <v>71</v>
      </c>
      <c r="P52" s="5">
        <v>81</v>
      </c>
      <c r="Q52" s="5">
        <v>78</v>
      </c>
      <c r="R52" s="5">
        <v>72</v>
      </c>
      <c r="S52" s="5">
        <v>84</v>
      </c>
      <c r="T52" s="5">
        <v>66</v>
      </c>
      <c r="U52" s="5">
        <f t="shared" si="3"/>
        <v>452</v>
      </c>
      <c r="V52" s="5">
        <v>1</v>
      </c>
      <c r="W52" s="54">
        <f t="shared" si="4"/>
        <v>889</v>
      </c>
      <c r="X52" s="54">
        <f t="shared" si="5"/>
        <v>4</v>
      </c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</row>
    <row r="53" spans="1:124" s="55" customFormat="1">
      <c r="A53" s="54">
        <v>36</v>
      </c>
      <c r="B53" s="57">
        <v>118</v>
      </c>
      <c r="C53" s="58" t="s">
        <v>262</v>
      </c>
      <c r="D53" s="59" t="s">
        <v>263</v>
      </c>
      <c r="E53" s="60" t="s">
        <v>33</v>
      </c>
      <c r="F53" s="54" t="s">
        <v>32</v>
      </c>
      <c r="G53" s="5">
        <v>83</v>
      </c>
      <c r="H53" s="5">
        <v>95</v>
      </c>
      <c r="I53" s="5">
        <v>88</v>
      </c>
      <c r="J53" s="5">
        <v>89</v>
      </c>
      <c r="K53" s="5">
        <v>89</v>
      </c>
      <c r="L53" s="5">
        <v>85</v>
      </c>
      <c r="M53" s="5">
        <v>529</v>
      </c>
      <c r="N53" s="5">
        <v>6</v>
      </c>
      <c r="O53" s="5"/>
      <c r="P53" s="5"/>
      <c r="Q53" s="5"/>
      <c r="R53" s="5"/>
      <c r="S53" s="5"/>
      <c r="T53" s="5"/>
      <c r="U53" s="5" t="s">
        <v>626</v>
      </c>
      <c r="V53" s="5">
        <v>0</v>
      </c>
      <c r="W53" s="54">
        <v>529</v>
      </c>
      <c r="X53" s="54">
        <v>6</v>
      </c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</row>
    <row r="54" spans="1:124" s="55" customFormat="1">
      <c r="A54" s="54"/>
      <c r="B54" s="57"/>
      <c r="D54" s="59"/>
      <c r="E54" s="54"/>
      <c r="F54" s="54"/>
      <c r="G54" s="54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</row>
    <row r="56" spans="1:124" s="44" customFormat="1" ht="18">
      <c r="A56" s="15" t="s">
        <v>436</v>
      </c>
      <c r="B56" s="33"/>
      <c r="C56" s="33"/>
      <c r="D56" s="15"/>
      <c r="E56" s="15"/>
      <c r="F56" s="15"/>
      <c r="G56" s="15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</row>
    <row r="57" spans="1:124" s="44" customFormat="1" ht="18">
      <c r="A57" s="15" t="s">
        <v>611</v>
      </c>
      <c r="B57" s="33"/>
      <c r="C57" s="33"/>
      <c r="D57" s="15"/>
      <c r="E57" s="15"/>
      <c r="F57" s="15"/>
      <c r="G57" s="15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</row>
    <row r="58" spans="1:124" s="44" customFormat="1" ht="18">
      <c r="A58" s="15" t="s">
        <v>437</v>
      </c>
      <c r="B58" s="33"/>
      <c r="C58" s="33"/>
      <c r="D58" s="15"/>
      <c r="E58" s="15"/>
      <c r="F58" s="15"/>
      <c r="G58" s="15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</row>
    <row r="59" spans="1:124" s="44" customFormat="1" ht="18">
      <c r="A59" s="33"/>
      <c r="B59" s="33"/>
      <c r="C59" s="15"/>
      <c r="D59" s="15"/>
      <c r="E59" s="15"/>
      <c r="F59" s="15"/>
      <c r="G59" s="15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"/>
    </row>
    <row r="60" spans="1:124" s="2" customFormat="1" ht="18">
      <c r="A60" s="1" t="s">
        <v>27</v>
      </c>
      <c r="B60" s="1"/>
      <c r="C60" s="1"/>
      <c r="D60" s="1"/>
      <c r="E60" s="1" t="s">
        <v>470</v>
      </c>
      <c r="F60" s="1"/>
      <c r="AA60" s="3">
        <v>1143</v>
      </c>
    </row>
    <row r="61" spans="1:124" s="2" customFormat="1" ht="18">
      <c r="A61" s="1" t="s">
        <v>28</v>
      </c>
      <c r="B61" s="1"/>
      <c r="C61" s="1"/>
      <c r="D61" s="1"/>
      <c r="E61" s="1" t="s">
        <v>448</v>
      </c>
      <c r="F61" s="1"/>
      <c r="AA61" s="3">
        <v>1129</v>
      </c>
    </row>
    <row r="62" spans="1:124" s="2" customFormat="1" ht="18">
      <c r="A62" s="1" t="s">
        <v>29</v>
      </c>
      <c r="B62" s="1"/>
      <c r="C62" s="1"/>
      <c r="D62" s="1"/>
      <c r="E62" s="1" t="s">
        <v>469</v>
      </c>
      <c r="F62" s="1"/>
      <c r="AA62" s="3">
        <v>1128</v>
      </c>
    </row>
    <row r="63" spans="1:124" s="2" customFormat="1" ht="18">
      <c r="A63" s="1"/>
      <c r="B63" s="1"/>
      <c r="C63" s="1"/>
      <c r="D63" s="1"/>
      <c r="E63" s="1"/>
      <c r="F63" s="1"/>
      <c r="AA63" s="3"/>
    </row>
    <row r="64" spans="1:124" s="2" customFormat="1" ht="18">
      <c r="A64" s="1" t="s">
        <v>30</v>
      </c>
      <c r="B64" s="1"/>
      <c r="C64" s="1"/>
      <c r="D64" s="1"/>
      <c r="E64" s="1" t="s">
        <v>652</v>
      </c>
      <c r="F64" s="1"/>
      <c r="AA64" s="3">
        <v>1122</v>
      </c>
    </row>
    <row r="65" spans="1:120" s="2" customFormat="1" ht="18">
      <c r="A65" s="1" t="s">
        <v>31</v>
      </c>
      <c r="B65" s="1"/>
      <c r="C65" s="1"/>
      <c r="D65" s="1"/>
      <c r="E65" s="1" t="s">
        <v>653</v>
      </c>
      <c r="F65" s="1"/>
      <c r="AA65" s="3">
        <v>1115</v>
      </c>
    </row>
    <row r="66" spans="1:120" s="2" customFormat="1" ht="18">
      <c r="A66" s="1"/>
      <c r="B66" s="1"/>
      <c r="C66" s="1"/>
      <c r="D66" s="1"/>
      <c r="E66" s="1"/>
      <c r="F66" s="1"/>
      <c r="AA66" s="3"/>
    </row>
    <row r="67" spans="1:120" s="3" customFormat="1" ht="18">
      <c r="A67" s="3" t="s">
        <v>15</v>
      </c>
      <c r="B67" s="3" t="s">
        <v>16</v>
      </c>
      <c r="C67" s="1" t="s">
        <v>17</v>
      </c>
      <c r="D67" s="1" t="s">
        <v>18</v>
      </c>
      <c r="E67" s="3" t="s">
        <v>19</v>
      </c>
      <c r="F67" s="3" t="s">
        <v>20</v>
      </c>
      <c r="G67" s="3">
        <v>1</v>
      </c>
      <c r="H67" s="3">
        <v>2</v>
      </c>
      <c r="I67" s="3">
        <v>3</v>
      </c>
      <c r="J67" s="3">
        <v>4</v>
      </c>
      <c r="K67" s="3">
        <v>5</v>
      </c>
      <c r="L67" s="3">
        <v>6</v>
      </c>
      <c r="M67" s="3" t="s">
        <v>21</v>
      </c>
      <c r="N67" s="3" t="s">
        <v>459</v>
      </c>
      <c r="O67" s="3">
        <v>1</v>
      </c>
      <c r="P67" s="3">
        <v>2</v>
      </c>
      <c r="Q67" s="3">
        <v>3</v>
      </c>
      <c r="R67" s="3">
        <v>4</v>
      </c>
      <c r="S67" s="3">
        <v>5</v>
      </c>
      <c r="T67" s="3">
        <v>6</v>
      </c>
      <c r="U67" s="3" t="s">
        <v>22</v>
      </c>
      <c r="V67" s="3" t="s">
        <v>457</v>
      </c>
      <c r="W67" s="3" t="s">
        <v>23</v>
      </c>
      <c r="X67" s="3" t="s">
        <v>458</v>
      </c>
      <c r="Y67" s="3" t="s">
        <v>24</v>
      </c>
      <c r="Z67" s="3" t="s">
        <v>25</v>
      </c>
      <c r="AA67" s="3" t="s">
        <v>26</v>
      </c>
    </row>
    <row r="68" spans="1:120" s="55" customFormat="1">
      <c r="A68" s="54">
        <v>1</v>
      </c>
      <c r="B68" s="57">
        <v>235</v>
      </c>
      <c r="C68" s="58" t="s">
        <v>247</v>
      </c>
      <c r="D68" s="59" t="s">
        <v>248</v>
      </c>
      <c r="E68" s="60" t="s">
        <v>33</v>
      </c>
      <c r="F68" s="54" t="s">
        <v>38</v>
      </c>
      <c r="G68" s="5">
        <v>95</v>
      </c>
      <c r="H68" s="5">
        <v>96</v>
      </c>
      <c r="I68" s="5">
        <v>94</v>
      </c>
      <c r="J68" s="5">
        <v>96</v>
      </c>
      <c r="K68" s="5">
        <v>95</v>
      </c>
      <c r="L68" s="5">
        <v>94</v>
      </c>
      <c r="M68" s="5">
        <v>570</v>
      </c>
      <c r="N68" s="5">
        <v>18</v>
      </c>
      <c r="O68" s="5">
        <v>99</v>
      </c>
      <c r="P68" s="5">
        <v>95</v>
      </c>
      <c r="Q68" s="5">
        <v>93</v>
      </c>
      <c r="R68" s="5">
        <v>94</v>
      </c>
      <c r="S68" s="5">
        <v>96</v>
      </c>
      <c r="T68" s="5">
        <v>95</v>
      </c>
      <c r="U68" s="5">
        <f t="shared" ref="U68:U75" si="6">SUM(O68:T68)</f>
        <v>572</v>
      </c>
      <c r="V68" s="5">
        <v>19</v>
      </c>
      <c r="W68" s="54">
        <f t="shared" ref="W68:X75" si="7">M68+U68</f>
        <v>1142</v>
      </c>
      <c r="X68" s="54">
        <f t="shared" si="7"/>
        <v>37</v>
      </c>
      <c r="Y68" s="69" t="s">
        <v>651</v>
      </c>
      <c r="Z68" s="54">
        <v>1</v>
      </c>
      <c r="AA68" s="54">
        <f t="shared" ref="AA68:AA75" si="8">Z68+W68</f>
        <v>1143</v>
      </c>
      <c r="CM68" s="56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</row>
    <row r="69" spans="1:120" s="55" customFormat="1">
      <c r="A69" s="54">
        <v>2</v>
      </c>
      <c r="B69" s="57">
        <v>186</v>
      </c>
      <c r="C69" s="58" t="s">
        <v>245</v>
      </c>
      <c r="D69" s="59" t="s">
        <v>246</v>
      </c>
      <c r="E69" s="60" t="s">
        <v>33</v>
      </c>
      <c r="F69" s="54"/>
      <c r="G69" s="5">
        <v>91</v>
      </c>
      <c r="H69" s="5">
        <v>93</v>
      </c>
      <c r="I69" s="5">
        <v>94</v>
      </c>
      <c r="J69" s="5">
        <v>95</v>
      </c>
      <c r="K69" s="5">
        <v>94</v>
      </c>
      <c r="L69" s="5">
        <v>89</v>
      </c>
      <c r="M69" s="5">
        <v>556</v>
      </c>
      <c r="N69" s="5">
        <v>13</v>
      </c>
      <c r="O69" s="5">
        <v>98</v>
      </c>
      <c r="P69" s="5">
        <v>97</v>
      </c>
      <c r="Q69" s="5">
        <v>95</v>
      </c>
      <c r="R69" s="5">
        <v>93</v>
      </c>
      <c r="S69" s="5">
        <v>94</v>
      </c>
      <c r="T69" s="5">
        <v>92</v>
      </c>
      <c r="U69" s="5">
        <f t="shared" si="6"/>
        <v>569</v>
      </c>
      <c r="V69" s="5">
        <v>15</v>
      </c>
      <c r="W69" s="54">
        <f t="shared" si="7"/>
        <v>1125</v>
      </c>
      <c r="X69" s="54">
        <f t="shared" si="7"/>
        <v>28</v>
      </c>
      <c r="Y69" s="69">
        <v>171.1</v>
      </c>
      <c r="Z69" s="54">
        <v>4</v>
      </c>
      <c r="AA69" s="54">
        <f t="shared" si="8"/>
        <v>1129</v>
      </c>
      <c r="CM69" s="56"/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56"/>
      <c r="DK69" s="56"/>
      <c r="DL69" s="56"/>
      <c r="DM69" s="56"/>
      <c r="DN69" s="56"/>
      <c r="DO69" s="56"/>
      <c r="DP69" s="56"/>
    </row>
    <row r="70" spans="1:120" s="55" customFormat="1">
      <c r="A70" s="54">
        <v>3</v>
      </c>
      <c r="B70" s="57">
        <v>234</v>
      </c>
      <c r="C70" s="58" t="s">
        <v>255</v>
      </c>
      <c r="D70" s="59" t="s">
        <v>256</v>
      </c>
      <c r="E70" s="60" t="s">
        <v>44</v>
      </c>
      <c r="F70" s="54" t="s">
        <v>38</v>
      </c>
      <c r="G70" s="5">
        <v>95</v>
      </c>
      <c r="H70" s="5">
        <v>94</v>
      </c>
      <c r="I70" s="5">
        <v>93</v>
      </c>
      <c r="J70" s="5">
        <v>93</v>
      </c>
      <c r="K70" s="5">
        <v>94</v>
      </c>
      <c r="L70" s="5">
        <v>92</v>
      </c>
      <c r="M70" s="5">
        <v>561</v>
      </c>
      <c r="N70" s="5">
        <v>10</v>
      </c>
      <c r="O70" s="5">
        <v>92</v>
      </c>
      <c r="P70" s="5">
        <v>95</v>
      </c>
      <c r="Q70" s="5">
        <v>97</v>
      </c>
      <c r="R70" s="5">
        <v>92</v>
      </c>
      <c r="S70" s="5">
        <v>92</v>
      </c>
      <c r="T70" s="5">
        <v>93</v>
      </c>
      <c r="U70" s="5">
        <f t="shared" si="6"/>
        <v>561</v>
      </c>
      <c r="V70" s="5">
        <v>19</v>
      </c>
      <c r="W70" s="54">
        <f t="shared" si="7"/>
        <v>1122</v>
      </c>
      <c r="X70" s="54">
        <f t="shared" si="7"/>
        <v>29</v>
      </c>
      <c r="Y70" s="69">
        <v>211.4</v>
      </c>
      <c r="Z70" s="54">
        <v>6</v>
      </c>
      <c r="AA70" s="54">
        <f t="shared" si="8"/>
        <v>1128</v>
      </c>
      <c r="CM70" s="56"/>
      <c r="CN70" s="56"/>
      <c r="CO70" s="56"/>
      <c r="CP70" s="56"/>
      <c r="CQ70" s="56"/>
      <c r="CR70" s="56"/>
      <c r="CS70" s="56"/>
      <c r="CT70" s="56"/>
      <c r="CU70" s="56"/>
      <c r="CV70" s="56"/>
      <c r="CW70" s="56"/>
      <c r="CX70" s="56"/>
      <c r="CY70" s="56"/>
      <c r="CZ70" s="56"/>
      <c r="DA70" s="56"/>
      <c r="DB70" s="56"/>
      <c r="DC70" s="56"/>
      <c r="DD70" s="56"/>
      <c r="DE70" s="56"/>
      <c r="DF70" s="56"/>
      <c r="DG70" s="56"/>
      <c r="DH70" s="56"/>
      <c r="DI70" s="56"/>
      <c r="DJ70" s="56"/>
      <c r="DK70" s="56"/>
      <c r="DL70" s="56"/>
      <c r="DM70" s="56"/>
      <c r="DN70" s="56"/>
      <c r="DO70" s="56"/>
      <c r="DP70" s="56"/>
    </row>
    <row r="71" spans="1:120" s="55" customFormat="1">
      <c r="A71" s="54">
        <v>4</v>
      </c>
      <c r="B71" s="57">
        <v>115</v>
      </c>
      <c r="C71" s="58" t="s">
        <v>581</v>
      </c>
      <c r="D71" s="59" t="s">
        <v>582</v>
      </c>
      <c r="E71" s="60" t="s">
        <v>44</v>
      </c>
      <c r="F71" s="54"/>
      <c r="G71" s="5">
        <v>89</v>
      </c>
      <c r="H71" s="5">
        <v>90</v>
      </c>
      <c r="I71" s="5">
        <v>94</v>
      </c>
      <c r="J71" s="5">
        <v>94</v>
      </c>
      <c r="K71" s="5">
        <v>93</v>
      </c>
      <c r="L71" s="5">
        <v>94</v>
      </c>
      <c r="M71" s="5">
        <v>554</v>
      </c>
      <c r="N71" s="5">
        <v>11</v>
      </c>
      <c r="O71" s="5">
        <v>96</v>
      </c>
      <c r="P71" s="5">
        <v>97</v>
      </c>
      <c r="Q71" s="5">
        <v>93</v>
      </c>
      <c r="R71" s="5">
        <v>93</v>
      </c>
      <c r="S71" s="5">
        <v>95</v>
      </c>
      <c r="T71" s="5">
        <v>94</v>
      </c>
      <c r="U71" s="5">
        <f t="shared" si="6"/>
        <v>568</v>
      </c>
      <c r="V71" s="5">
        <v>15</v>
      </c>
      <c r="W71" s="54">
        <f t="shared" si="7"/>
        <v>1122</v>
      </c>
      <c r="X71" s="54">
        <f t="shared" si="7"/>
        <v>26</v>
      </c>
      <c r="Y71" s="69">
        <v>190.6</v>
      </c>
      <c r="Z71" s="54">
        <v>5</v>
      </c>
      <c r="AA71" s="54">
        <f t="shared" si="8"/>
        <v>1127</v>
      </c>
      <c r="CM71" s="56"/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/>
      <c r="CY71" s="56"/>
      <c r="CZ71" s="56"/>
      <c r="DA71" s="56"/>
      <c r="DB71" s="56"/>
      <c r="DC71" s="56"/>
      <c r="DD71" s="56"/>
      <c r="DE71" s="56"/>
      <c r="DF71" s="56"/>
      <c r="DG71" s="56"/>
      <c r="DH71" s="56"/>
      <c r="DI71" s="56"/>
      <c r="DJ71" s="56"/>
      <c r="DK71" s="56"/>
      <c r="DL71" s="56"/>
      <c r="DM71" s="56"/>
      <c r="DN71" s="56"/>
      <c r="DO71" s="56"/>
      <c r="DP71" s="56"/>
    </row>
    <row r="72" spans="1:120" s="55" customFormat="1">
      <c r="A72" s="54">
        <v>5</v>
      </c>
      <c r="B72" s="57">
        <v>301</v>
      </c>
      <c r="C72" s="58" t="s">
        <v>363</v>
      </c>
      <c r="D72" s="59" t="s">
        <v>399</v>
      </c>
      <c r="E72" s="60" t="s">
        <v>33</v>
      </c>
      <c r="F72" s="54" t="s">
        <v>157</v>
      </c>
      <c r="G72" s="5">
        <v>91</v>
      </c>
      <c r="H72" s="5">
        <v>92</v>
      </c>
      <c r="I72" s="5">
        <v>92</v>
      </c>
      <c r="J72" s="5">
        <v>92</v>
      </c>
      <c r="K72" s="5">
        <v>95</v>
      </c>
      <c r="L72" s="5">
        <v>90</v>
      </c>
      <c r="M72" s="5">
        <v>552</v>
      </c>
      <c r="N72" s="5">
        <v>7</v>
      </c>
      <c r="O72" s="5">
        <v>93</v>
      </c>
      <c r="P72" s="5">
        <v>96</v>
      </c>
      <c r="Q72" s="5">
        <v>95</v>
      </c>
      <c r="R72" s="5">
        <v>95</v>
      </c>
      <c r="S72" s="5">
        <v>94</v>
      </c>
      <c r="T72" s="5">
        <v>94</v>
      </c>
      <c r="U72" s="5">
        <f t="shared" si="6"/>
        <v>567</v>
      </c>
      <c r="V72" s="5">
        <v>14</v>
      </c>
      <c r="W72" s="54">
        <f t="shared" si="7"/>
        <v>1119</v>
      </c>
      <c r="X72" s="54">
        <f t="shared" si="7"/>
        <v>21</v>
      </c>
      <c r="Y72" s="69">
        <v>149.1</v>
      </c>
      <c r="Z72" s="54">
        <v>3</v>
      </c>
      <c r="AA72" s="54">
        <f t="shared" si="8"/>
        <v>1122</v>
      </c>
      <c r="CM72" s="56"/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/>
      <c r="CY72" s="56"/>
      <c r="CZ72" s="56"/>
      <c r="DA72" s="56"/>
      <c r="DB72" s="56"/>
      <c r="DC72" s="56"/>
      <c r="DD72" s="56"/>
      <c r="DE72" s="56"/>
      <c r="DF72" s="56"/>
      <c r="DG72" s="56"/>
      <c r="DH72" s="56"/>
      <c r="DI72" s="56"/>
      <c r="DJ72" s="56"/>
      <c r="DK72" s="56"/>
      <c r="DL72" s="56"/>
      <c r="DM72" s="56"/>
      <c r="DN72" s="56"/>
      <c r="DO72" s="56"/>
      <c r="DP72" s="56"/>
    </row>
    <row r="73" spans="1:120" s="55" customFormat="1">
      <c r="A73" s="54">
        <v>6</v>
      </c>
      <c r="B73" s="57">
        <v>362</v>
      </c>
      <c r="C73" s="55" t="s">
        <v>270</v>
      </c>
      <c r="D73" s="59" t="s">
        <v>193</v>
      </c>
      <c r="E73" s="54" t="s">
        <v>67</v>
      </c>
      <c r="F73" s="54"/>
      <c r="G73" s="5">
        <v>92</v>
      </c>
      <c r="H73" s="5">
        <v>94</v>
      </c>
      <c r="I73" s="5">
        <v>91</v>
      </c>
      <c r="J73" s="5">
        <v>95</v>
      </c>
      <c r="K73" s="5">
        <v>92</v>
      </c>
      <c r="L73" s="5">
        <v>94</v>
      </c>
      <c r="M73" s="5">
        <v>558</v>
      </c>
      <c r="N73" s="5">
        <v>13</v>
      </c>
      <c r="O73" s="5">
        <v>93</v>
      </c>
      <c r="P73" s="5">
        <v>91</v>
      </c>
      <c r="Q73" s="5">
        <v>92</v>
      </c>
      <c r="R73" s="5">
        <v>95</v>
      </c>
      <c r="S73" s="5">
        <v>96</v>
      </c>
      <c r="T73" s="5">
        <v>90</v>
      </c>
      <c r="U73" s="5">
        <f t="shared" si="6"/>
        <v>557</v>
      </c>
      <c r="V73" s="5">
        <v>12</v>
      </c>
      <c r="W73" s="54">
        <f t="shared" si="7"/>
        <v>1115</v>
      </c>
      <c r="X73" s="54">
        <f t="shared" si="7"/>
        <v>25</v>
      </c>
      <c r="Y73" s="69">
        <v>232.8</v>
      </c>
      <c r="Z73" s="54">
        <v>7</v>
      </c>
      <c r="AA73" s="54">
        <f t="shared" si="8"/>
        <v>1122</v>
      </c>
      <c r="CM73" s="56"/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/>
      <c r="CY73" s="56"/>
      <c r="CZ73" s="56"/>
      <c r="DA73" s="56"/>
      <c r="DB73" s="56"/>
      <c r="DC73" s="56"/>
      <c r="DD73" s="56"/>
      <c r="DE73" s="56"/>
      <c r="DF73" s="56"/>
      <c r="DG73" s="56"/>
      <c r="DH73" s="56"/>
      <c r="DI73" s="56"/>
      <c r="DJ73" s="56"/>
      <c r="DK73" s="56"/>
      <c r="DL73" s="56"/>
      <c r="DM73" s="56"/>
      <c r="DN73" s="56"/>
      <c r="DO73" s="56"/>
      <c r="DP73" s="56"/>
    </row>
    <row r="74" spans="1:120" s="55" customFormat="1">
      <c r="A74" s="54">
        <v>7</v>
      </c>
      <c r="B74" s="57">
        <v>363</v>
      </c>
      <c r="C74" s="55" t="s">
        <v>268</v>
      </c>
      <c r="D74" s="59" t="s">
        <v>269</v>
      </c>
      <c r="E74" s="54" t="s">
        <v>44</v>
      </c>
      <c r="F74" s="54"/>
      <c r="G74" s="5">
        <v>92</v>
      </c>
      <c r="H74" s="5">
        <v>92</v>
      </c>
      <c r="I74" s="5">
        <v>91</v>
      </c>
      <c r="J74" s="5">
        <v>89</v>
      </c>
      <c r="K74" s="5">
        <v>95</v>
      </c>
      <c r="L74" s="5">
        <v>92</v>
      </c>
      <c r="M74" s="5">
        <v>551</v>
      </c>
      <c r="N74" s="5">
        <v>9</v>
      </c>
      <c r="O74" s="5">
        <v>89</v>
      </c>
      <c r="P74" s="5">
        <v>93</v>
      </c>
      <c r="Q74" s="5">
        <v>88</v>
      </c>
      <c r="R74" s="5">
        <v>94</v>
      </c>
      <c r="S74" s="5">
        <v>93</v>
      </c>
      <c r="T74" s="5">
        <v>95</v>
      </c>
      <c r="U74" s="5">
        <f t="shared" si="6"/>
        <v>552</v>
      </c>
      <c r="V74" s="5">
        <v>12</v>
      </c>
      <c r="W74" s="54">
        <f t="shared" si="7"/>
        <v>1103</v>
      </c>
      <c r="X74" s="54">
        <f t="shared" si="7"/>
        <v>21</v>
      </c>
      <c r="Y74" s="69">
        <v>234.9</v>
      </c>
      <c r="Z74" s="54">
        <v>8</v>
      </c>
      <c r="AA74" s="54">
        <f t="shared" si="8"/>
        <v>1111</v>
      </c>
      <c r="CM74" s="56"/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/>
      <c r="CY74" s="56"/>
      <c r="CZ74" s="56"/>
      <c r="DA74" s="56"/>
      <c r="DB74" s="56"/>
      <c r="DC74" s="56"/>
      <c r="DD74" s="56"/>
      <c r="DE74" s="56"/>
      <c r="DF74" s="56"/>
      <c r="DG74" s="56"/>
      <c r="DH74" s="56"/>
      <c r="DI74" s="56"/>
      <c r="DJ74" s="56"/>
      <c r="DK74" s="56"/>
      <c r="DL74" s="56"/>
      <c r="DM74" s="56"/>
      <c r="DN74" s="56"/>
      <c r="DO74" s="56"/>
      <c r="DP74" s="56"/>
    </row>
    <row r="75" spans="1:120" s="55" customFormat="1">
      <c r="A75" s="54">
        <v>8</v>
      </c>
      <c r="B75" s="57">
        <v>364</v>
      </c>
      <c r="C75" s="55" t="s">
        <v>266</v>
      </c>
      <c r="D75" s="59" t="s">
        <v>267</v>
      </c>
      <c r="E75" s="54" t="s">
        <v>44</v>
      </c>
      <c r="F75" s="54"/>
      <c r="G75" s="5">
        <v>90</v>
      </c>
      <c r="H75" s="5">
        <v>94</v>
      </c>
      <c r="I75" s="5">
        <v>91</v>
      </c>
      <c r="J75" s="5">
        <v>90</v>
      </c>
      <c r="K75" s="5">
        <v>89</v>
      </c>
      <c r="L75" s="5">
        <v>93</v>
      </c>
      <c r="M75" s="5">
        <v>547</v>
      </c>
      <c r="N75" s="5">
        <v>10</v>
      </c>
      <c r="O75" s="5">
        <v>94</v>
      </c>
      <c r="P75" s="5">
        <v>88</v>
      </c>
      <c r="Q75" s="5">
        <v>85</v>
      </c>
      <c r="R75" s="5">
        <v>90</v>
      </c>
      <c r="S75" s="5">
        <v>96</v>
      </c>
      <c r="T75" s="5">
        <v>92</v>
      </c>
      <c r="U75" s="5">
        <f t="shared" si="6"/>
        <v>545</v>
      </c>
      <c r="V75" s="5">
        <v>9</v>
      </c>
      <c r="W75" s="54">
        <f t="shared" si="7"/>
        <v>1092</v>
      </c>
      <c r="X75" s="54">
        <f t="shared" si="7"/>
        <v>19</v>
      </c>
      <c r="Y75" s="69">
        <v>123.6</v>
      </c>
      <c r="Z75" s="54">
        <v>2</v>
      </c>
      <c r="AA75" s="54">
        <f t="shared" si="8"/>
        <v>1094</v>
      </c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</row>
    <row r="76" spans="1:120" s="55" customFormat="1">
      <c r="A76" s="54">
        <v>9</v>
      </c>
      <c r="B76" s="57">
        <v>365</v>
      </c>
      <c r="C76" s="55" t="s">
        <v>271</v>
      </c>
      <c r="D76" s="59" t="s">
        <v>272</v>
      </c>
      <c r="E76" s="54" t="s">
        <v>379</v>
      </c>
      <c r="F76" s="54"/>
      <c r="G76" s="5">
        <v>88</v>
      </c>
      <c r="H76" s="5">
        <v>91</v>
      </c>
      <c r="I76" s="5">
        <v>87</v>
      </c>
      <c r="J76" s="5">
        <v>92</v>
      </c>
      <c r="K76" s="5">
        <v>84</v>
      </c>
      <c r="L76" s="5">
        <v>87</v>
      </c>
      <c r="M76" s="5">
        <v>529</v>
      </c>
      <c r="N76" s="5">
        <v>9</v>
      </c>
      <c r="O76" s="5">
        <v>87</v>
      </c>
      <c r="P76" s="5">
        <v>88</v>
      </c>
      <c r="Q76" s="5">
        <v>87</v>
      </c>
      <c r="R76" s="5">
        <v>89</v>
      </c>
      <c r="S76" s="5">
        <v>91</v>
      </c>
      <c r="T76" s="5">
        <v>92</v>
      </c>
      <c r="U76" s="5">
        <f t="shared" ref="U76:U78" si="9">SUM(O76:T76)</f>
        <v>534</v>
      </c>
      <c r="V76" s="5">
        <v>8</v>
      </c>
      <c r="W76" s="54">
        <f t="shared" ref="W76:W78" si="10">M76+U76</f>
        <v>1063</v>
      </c>
      <c r="X76" s="54">
        <f t="shared" ref="X76:X78" si="11">N76+V76</f>
        <v>17</v>
      </c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</row>
    <row r="77" spans="1:120" s="55" customFormat="1">
      <c r="A77" s="54">
        <v>10</v>
      </c>
      <c r="B77" s="57">
        <v>261</v>
      </c>
      <c r="C77" s="58" t="s">
        <v>576</v>
      </c>
      <c r="D77" s="59" t="s">
        <v>577</v>
      </c>
      <c r="E77" s="60" t="s">
        <v>33</v>
      </c>
      <c r="F77" s="54"/>
      <c r="G77" s="5">
        <v>81</v>
      </c>
      <c r="H77" s="5">
        <v>79</v>
      </c>
      <c r="I77" s="5">
        <v>81</v>
      </c>
      <c r="J77" s="5">
        <v>80</v>
      </c>
      <c r="K77" s="5">
        <v>85</v>
      </c>
      <c r="L77" s="5">
        <v>81</v>
      </c>
      <c r="M77" s="5">
        <v>487</v>
      </c>
      <c r="N77" s="5">
        <v>2</v>
      </c>
      <c r="O77" s="5">
        <v>89</v>
      </c>
      <c r="P77" s="5">
        <v>89</v>
      </c>
      <c r="Q77" s="5">
        <v>87</v>
      </c>
      <c r="R77" s="5">
        <v>82</v>
      </c>
      <c r="S77" s="5">
        <v>77</v>
      </c>
      <c r="T77" s="5">
        <v>85</v>
      </c>
      <c r="U77" s="5">
        <f t="shared" si="9"/>
        <v>509</v>
      </c>
      <c r="V77" s="5">
        <v>7</v>
      </c>
      <c r="W77" s="54">
        <f t="shared" si="10"/>
        <v>996</v>
      </c>
      <c r="X77" s="54">
        <f t="shared" si="11"/>
        <v>9</v>
      </c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</row>
    <row r="78" spans="1:120" s="55" customFormat="1">
      <c r="A78" s="54">
        <v>11</v>
      </c>
      <c r="B78" s="57">
        <v>163</v>
      </c>
      <c r="C78" s="58" t="s">
        <v>580</v>
      </c>
      <c r="D78" s="59" t="s">
        <v>533</v>
      </c>
      <c r="E78" s="60" t="s">
        <v>67</v>
      </c>
      <c r="F78" s="54"/>
      <c r="G78" s="5">
        <v>64</v>
      </c>
      <c r="H78" s="5">
        <v>77</v>
      </c>
      <c r="I78" s="5">
        <v>81</v>
      </c>
      <c r="J78" s="5">
        <v>77</v>
      </c>
      <c r="K78" s="5">
        <v>67</v>
      </c>
      <c r="L78" s="5">
        <v>71</v>
      </c>
      <c r="M78" s="5">
        <v>437</v>
      </c>
      <c r="N78" s="5">
        <v>3</v>
      </c>
      <c r="O78" s="5">
        <v>71</v>
      </c>
      <c r="P78" s="5">
        <v>81</v>
      </c>
      <c r="Q78" s="5">
        <v>78</v>
      </c>
      <c r="R78" s="5">
        <v>72</v>
      </c>
      <c r="S78" s="5">
        <v>84</v>
      </c>
      <c r="T78" s="5">
        <v>66</v>
      </c>
      <c r="U78" s="5">
        <f t="shared" si="9"/>
        <v>452</v>
      </c>
      <c r="V78" s="5">
        <v>1</v>
      </c>
      <c r="W78" s="54">
        <f t="shared" si="10"/>
        <v>889</v>
      </c>
      <c r="X78" s="54">
        <f t="shared" si="11"/>
        <v>4</v>
      </c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</row>
    <row r="79" spans="1:120" s="55" customFormat="1">
      <c r="A79" s="54">
        <v>12</v>
      </c>
      <c r="B79" s="57">
        <v>118</v>
      </c>
      <c r="C79" s="58" t="s">
        <v>262</v>
      </c>
      <c r="D79" s="59" t="s">
        <v>263</v>
      </c>
      <c r="E79" s="60" t="s">
        <v>33</v>
      </c>
      <c r="F79" s="54" t="s">
        <v>32</v>
      </c>
      <c r="G79" s="5">
        <v>83</v>
      </c>
      <c r="H79" s="5">
        <v>95</v>
      </c>
      <c r="I79" s="5">
        <v>88</v>
      </c>
      <c r="J79" s="5">
        <v>89</v>
      </c>
      <c r="K79" s="5">
        <v>89</v>
      </c>
      <c r="L79" s="5">
        <v>85</v>
      </c>
      <c r="M79" s="5">
        <v>529</v>
      </c>
      <c r="N79" s="5">
        <v>6</v>
      </c>
      <c r="O79" s="5"/>
      <c r="P79" s="5"/>
      <c r="Q79" s="5"/>
      <c r="R79" s="5"/>
      <c r="S79" s="5"/>
      <c r="T79" s="5"/>
      <c r="U79" s="5" t="s">
        <v>626</v>
      </c>
      <c r="V79" s="5">
        <v>0</v>
      </c>
      <c r="W79" s="54">
        <v>529</v>
      </c>
      <c r="X79" s="54">
        <v>6</v>
      </c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</row>
  </sheetData>
  <sortState xmlns:xlrd2="http://schemas.microsoft.com/office/spreadsheetml/2017/richdata2" ref="B68:AA75">
    <sortCondition descending="1" ref="AA75"/>
  </sortState>
  <printOptions horizontalCentered="1"/>
  <pageMargins left="0.2" right="0.2" top="0.75" bottom="0.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59999389629810485"/>
  </sheetPr>
  <dimension ref="A1:GC59"/>
  <sheetViews>
    <sheetView workbookViewId="0"/>
  </sheetViews>
  <sheetFormatPr defaultColWidth="8.26953125" defaultRowHeight="15.5"/>
  <cols>
    <col min="1" max="1" width="7.26953125" style="57" customWidth="1"/>
    <col min="2" max="2" width="6" style="57" bestFit="1" customWidth="1"/>
    <col min="3" max="3" width="10.26953125" style="55" bestFit="1" customWidth="1"/>
    <col min="4" max="4" width="16.54296875" style="55" customWidth="1"/>
    <col min="5" max="5" width="5" style="54" customWidth="1"/>
    <col min="6" max="6" width="6.81640625" style="54" customWidth="1"/>
    <col min="7" max="12" width="3.81640625" style="55" hidden="1" customWidth="1"/>
    <col min="13" max="13" width="6.54296875" style="55" customWidth="1"/>
    <col min="14" max="14" width="4.453125" style="55" hidden="1" customWidth="1"/>
    <col min="15" max="15" width="12" style="55" hidden="1" customWidth="1"/>
    <col min="16" max="20" width="2.81640625" style="55" hidden="1" customWidth="1"/>
    <col min="21" max="21" width="6.81640625" style="55" customWidth="1"/>
    <col min="22" max="22" width="4.453125" style="55" hidden="1" customWidth="1"/>
    <col min="23" max="23" width="8.26953125" style="55" customWidth="1"/>
    <col min="24" max="24" width="5" style="55" bestFit="1" customWidth="1"/>
    <col min="25" max="25" width="7.7265625" style="55" bestFit="1" customWidth="1"/>
    <col min="26" max="26" width="4.81640625" style="55" bestFit="1" customWidth="1"/>
    <col min="27" max="27" width="8" style="55" bestFit="1" customWidth="1"/>
    <col min="28" max="28" width="8.26953125" style="55" hidden="1" customWidth="1"/>
    <col min="29" max="102" width="8.26953125" style="55" customWidth="1"/>
    <col min="103" max="16384" width="8.26953125" style="56"/>
  </cols>
  <sheetData>
    <row r="1" spans="1:185" s="44" customFormat="1" ht="18">
      <c r="A1" s="15" t="s">
        <v>436</v>
      </c>
      <c r="B1" s="33"/>
      <c r="C1" s="15"/>
      <c r="D1" s="15"/>
      <c r="E1" s="15"/>
      <c r="F1" s="15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185" s="44" customFormat="1" ht="18">
      <c r="A2" s="15" t="s">
        <v>595</v>
      </c>
      <c r="B2" s="33"/>
      <c r="C2" s="15"/>
      <c r="D2" s="15"/>
      <c r="E2" s="15"/>
      <c r="F2" s="15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spans="1:185" s="44" customFormat="1" ht="18">
      <c r="A3" s="48" t="s">
        <v>437</v>
      </c>
      <c r="B3" s="48"/>
      <c r="C3" s="48"/>
      <c r="D3" s="48"/>
      <c r="E3" s="48"/>
      <c r="F3" s="48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</row>
    <row r="4" spans="1:185" s="44" customFormat="1" ht="18">
      <c r="A4" s="28"/>
      <c r="B4" s="15"/>
      <c r="C4" s="15"/>
      <c r="D4" s="15"/>
      <c r="E4" s="15"/>
      <c r="F4" s="15"/>
    </row>
    <row r="5" spans="1:185" s="2" customFormat="1" ht="18">
      <c r="A5" s="1" t="s">
        <v>0</v>
      </c>
      <c r="B5" s="1"/>
      <c r="C5" s="1"/>
      <c r="D5" s="1"/>
      <c r="E5" s="1" t="s">
        <v>655</v>
      </c>
      <c r="F5" s="1"/>
      <c r="AA5" s="1">
        <v>1149</v>
      </c>
    </row>
    <row r="6" spans="1:185" s="2" customFormat="1" ht="18">
      <c r="A6" s="1" t="s">
        <v>1</v>
      </c>
      <c r="B6" s="1"/>
      <c r="C6" s="1"/>
      <c r="D6" s="1"/>
      <c r="E6" s="1" t="s">
        <v>656</v>
      </c>
      <c r="F6" s="1"/>
      <c r="AA6" s="1">
        <v>1133</v>
      </c>
    </row>
    <row r="7" spans="1:185" s="2" customFormat="1" ht="18">
      <c r="A7" s="1" t="s">
        <v>2</v>
      </c>
      <c r="B7" s="1"/>
      <c r="C7" s="1"/>
      <c r="D7" s="1"/>
      <c r="E7" s="1" t="s">
        <v>657</v>
      </c>
      <c r="F7" s="1"/>
      <c r="AA7" s="1">
        <v>1129</v>
      </c>
    </row>
    <row r="8" spans="1:185" s="2" customFormat="1" ht="18">
      <c r="A8" s="1"/>
      <c r="B8" s="1"/>
      <c r="C8" s="1"/>
      <c r="D8" s="1"/>
      <c r="E8" s="1"/>
      <c r="F8" s="1"/>
    </row>
    <row r="9" spans="1:185" s="3" customFormat="1" ht="18">
      <c r="A9" s="3" t="s">
        <v>15</v>
      </c>
      <c r="B9" s="3" t="s">
        <v>16</v>
      </c>
      <c r="C9" s="1" t="s">
        <v>17</v>
      </c>
      <c r="D9" s="1" t="s">
        <v>18</v>
      </c>
      <c r="E9" s="3" t="s">
        <v>19</v>
      </c>
      <c r="F9" s="3" t="s">
        <v>20</v>
      </c>
      <c r="G9" s="3">
        <v>1</v>
      </c>
      <c r="H9" s="3">
        <v>2</v>
      </c>
      <c r="I9" s="3">
        <v>3</v>
      </c>
      <c r="J9" s="3">
        <v>4</v>
      </c>
      <c r="K9" s="3">
        <v>5</v>
      </c>
      <c r="L9" s="3">
        <v>6</v>
      </c>
      <c r="M9" s="3" t="s">
        <v>21</v>
      </c>
      <c r="N9" s="3" t="s">
        <v>459</v>
      </c>
      <c r="O9" s="3">
        <v>1</v>
      </c>
      <c r="P9" s="3">
        <v>2</v>
      </c>
      <c r="Q9" s="3">
        <v>3</v>
      </c>
      <c r="R9" s="3">
        <v>4</v>
      </c>
      <c r="S9" s="3">
        <v>5</v>
      </c>
      <c r="T9" s="3">
        <v>6</v>
      </c>
      <c r="U9" s="3" t="s">
        <v>22</v>
      </c>
      <c r="V9" s="3" t="s">
        <v>457</v>
      </c>
      <c r="W9" s="3" t="s">
        <v>23</v>
      </c>
      <c r="X9" s="3" t="s">
        <v>458</v>
      </c>
      <c r="Y9" s="3" t="s">
        <v>24</v>
      </c>
      <c r="Z9" s="3" t="s">
        <v>25</v>
      </c>
      <c r="AA9" s="3" t="s">
        <v>26</v>
      </c>
    </row>
    <row r="10" spans="1:185" s="55" customFormat="1">
      <c r="A10" s="54">
        <v>1</v>
      </c>
      <c r="B10" s="57">
        <v>227</v>
      </c>
      <c r="C10" s="58" t="s">
        <v>540</v>
      </c>
      <c r="D10" s="59" t="s">
        <v>541</v>
      </c>
      <c r="E10" s="60"/>
      <c r="F10" s="54"/>
      <c r="G10" s="5">
        <v>94</v>
      </c>
      <c r="H10" s="5">
        <v>97</v>
      </c>
      <c r="I10" s="5">
        <v>94</v>
      </c>
      <c r="J10" s="5">
        <v>95</v>
      </c>
      <c r="K10" s="5">
        <v>93</v>
      </c>
      <c r="L10" s="5">
        <v>95</v>
      </c>
      <c r="M10" s="5">
        <v>568</v>
      </c>
      <c r="N10" s="5">
        <v>10</v>
      </c>
      <c r="O10" s="5">
        <v>95</v>
      </c>
      <c r="P10" s="5">
        <v>96</v>
      </c>
      <c r="Q10" s="5">
        <v>95</v>
      </c>
      <c r="R10" s="5">
        <v>97</v>
      </c>
      <c r="S10" s="5">
        <v>98</v>
      </c>
      <c r="T10" s="5">
        <v>93</v>
      </c>
      <c r="U10" s="5">
        <f t="shared" ref="U10:U17" si="0">SUM(O10:T10)</f>
        <v>574</v>
      </c>
      <c r="V10" s="5">
        <v>18</v>
      </c>
      <c r="W10" s="54">
        <f t="shared" ref="W10:X17" si="1">M10+U10</f>
        <v>1142</v>
      </c>
      <c r="X10" s="54">
        <f t="shared" si="1"/>
        <v>28</v>
      </c>
      <c r="Y10" s="69">
        <v>236.7</v>
      </c>
      <c r="Z10" s="54">
        <v>7</v>
      </c>
      <c r="AA10" s="54">
        <f t="shared" ref="AA10:AA17" si="2">Z10+W10</f>
        <v>1149</v>
      </c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</row>
    <row r="11" spans="1:185" s="55" customFormat="1">
      <c r="A11" s="54">
        <v>2</v>
      </c>
      <c r="B11" s="57">
        <v>322</v>
      </c>
      <c r="C11" s="58" t="s">
        <v>529</v>
      </c>
      <c r="D11" s="59" t="s">
        <v>530</v>
      </c>
      <c r="E11" s="60"/>
      <c r="F11" s="54" t="s">
        <v>38</v>
      </c>
      <c r="G11" s="5">
        <v>93</v>
      </c>
      <c r="H11" s="5">
        <v>97</v>
      </c>
      <c r="I11" s="5">
        <v>96</v>
      </c>
      <c r="J11" s="5">
        <v>93</v>
      </c>
      <c r="K11" s="5">
        <v>93</v>
      </c>
      <c r="L11" s="5">
        <v>92</v>
      </c>
      <c r="M11" s="5">
        <v>564</v>
      </c>
      <c r="N11" s="5">
        <v>18</v>
      </c>
      <c r="O11" s="5">
        <v>96</v>
      </c>
      <c r="P11" s="5">
        <v>95</v>
      </c>
      <c r="Q11" s="5">
        <v>94</v>
      </c>
      <c r="R11" s="5">
        <v>95</v>
      </c>
      <c r="S11" s="5">
        <v>92</v>
      </c>
      <c r="T11" s="5">
        <v>91</v>
      </c>
      <c r="U11" s="5">
        <f t="shared" si="0"/>
        <v>563</v>
      </c>
      <c r="V11" s="5">
        <v>17</v>
      </c>
      <c r="W11" s="54">
        <f t="shared" si="1"/>
        <v>1127</v>
      </c>
      <c r="X11" s="54">
        <f t="shared" si="1"/>
        <v>35</v>
      </c>
      <c r="Y11" s="69">
        <v>211.5</v>
      </c>
      <c r="Z11" s="54">
        <v>6</v>
      </c>
      <c r="AA11" s="54">
        <f t="shared" si="2"/>
        <v>1133</v>
      </c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</row>
    <row r="12" spans="1:185" s="55" customFormat="1">
      <c r="A12" s="54">
        <v>3</v>
      </c>
      <c r="B12" s="57">
        <v>357</v>
      </c>
      <c r="C12" s="55" t="s">
        <v>58</v>
      </c>
      <c r="D12" s="59" t="s">
        <v>554</v>
      </c>
      <c r="E12" s="54" t="s">
        <v>44</v>
      </c>
      <c r="F12" s="54"/>
      <c r="G12" s="5">
        <v>96</v>
      </c>
      <c r="H12" s="5">
        <v>95</v>
      </c>
      <c r="I12" s="5">
        <v>94</v>
      </c>
      <c r="J12" s="5">
        <v>91</v>
      </c>
      <c r="K12" s="5">
        <v>90</v>
      </c>
      <c r="L12" s="5">
        <v>95</v>
      </c>
      <c r="M12" s="5">
        <v>561</v>
      </c>
      <c r="N12" s="5">
        <v>15</v>
      </c>
      <c r="O12" s="5">
        <v>96</v>
      </c>
      <c r="P12" s="5">
        <v>94</v>
      </c>
      <c r="Q12" s="5">
        <v>93</v>
      </c>
      <c r="R12" s="5">
        <v>91</v>
      </c>
      <c r="S12" s="5">
        <v>93</v>
      </c>
      <c r="T12" s="5">
        <v>93</v>
      </c>
      <c r="U12" s="5">
        <f t="shared" si="0"/>
        <v>560</v>
      </c>
      <c r="V12" s="5">
        <v>8</v>
      </c>
      <c r="W12" s="54">
        <f t="shared" si="1"/>
        <v>1121</v>
      </c>
      <c r="X12" s="54">
        <f t="shared" si="1"/>
        <v>23</v>
      </c>
      <c r="Y12" s="69">
        <v>236.9</v>
      </c>
      <c r="Z12" s="54">
        <v>8</v>
      </c>
      <c r="AA12" s="54">
        <f t="shared" si="2"/>
        <v>1129</v>
      </c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</row>
    <row r="13" spans="1:185" s="55" customFormat="1">
      <c r="A13" s="54">
        <v>4</v>
      </c>
      <c r="B13" s="57">
        <v>380</v>
      </c>
      <c r="C13" s="55" t="s">
        <v>559</v>
      </c>
      <c r="D13" s="59" t="s">
        <v>560</v>
      </c>
      <c r="E13" s="54"/>
      <c r="F13" s="54"/>
      <c r="G13" s="5">
        <v>92</v>
      </c>
      <c r="H13" s="5">
        <v>94</v>
      </c>
      <c r="I13" s="5">
        <v>98</v>
      </c>
      <c r="J13" s="5">
        <v>91</v>
      </c>
      <c r="K13" s="5">
        <v>95</v>
      </c>
      <c r="L13" s="5">
        <v>92</v>
      </c>
      <c r="M13" s="5">
        <v>562</v>
      </c>
      <c r="N13" s="5">
        <v>14</v>
      </c>
      <c r="O13" s="5">
        <v>93</v>
      </c>
      <c r="P13" s="5">
        <v>90</v>
      </c>
      <c r="Q13" s="5">
        <v>94</v>
      </c>
      <c r="R13" s="5">
        <v>94</v>
      </c>
      <c r="S13" s="5">
        <v>93</v>
      </c>
      <c r="T13" s="5">
        <v>94</v>
      </c>
      <c r="U13" s="5">
        <f t="shared" si="0"/>
        <v>558</v>
      </c>
      <c r="V13" s="5">
        <v>8</v>
      </c>
      <c r="W13" s="54">
        <f t="shared" si="1"/>
        <v>1120</v>
      </c>
      <c r="X13" s="54">
        <f t="shared" si="1"/>
        <v>22</v>
      </c>
      <c r="Y13" s="69">
        <v>170.3</v>
      </c>
      <c r="Z13" s="54">
        <v>4</v>
      </c>
      <c r="AA13" s="54">
        <f t="shared" si="2"/>
        <v>1124</v>
      </c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</row>
    <row r="14" spans="1:185" s="55" customFormat="1">
      <c r="A14" s="54">
        <v>5</v>
      </c>
      <c r="B14" s="57">
        <v>101</v>
      </c>
      <c r="C14" s="58" t="s">
        <v>527</v>
      </c>
      <c r="D14" s="59" t="s">
        <v>528</v>
      </c>
      <c r="E14" s="60" t="s">
        <v>44</v>
      </c>
      <c r="F14" s="54" t="s">
        <v>38</v>
      </c>
      <c r="G14" s="5">
        <v>91</v>
      </c>
      <c r="H14" s="5">
        <v>91</v>
      </c>
      <c r="I14" s="5">
        <v>94</v>
      </c>
      <c r="J14" s="5">
        <v>88</v>
      </c>
      <c r="K14" s="5">
        <v>98</v>
      </c>
      <c r="L14" s="5">
        <v>94</v>
      </c>
      <c r="M14" s="5">
        <v>556</v>
      </c>
      <c r="N14" s="5">
        <v>7</v>
      </c>
      <c r="O14" s="5">
        <v>92</v>
      </c>
      <c r="P14" s="5">
        <v>92</v>
      </c>
      <c r="Q14" s="5">
        <v>96</v>
      </c>
      <c r="R14" s="5">
        <v>95</v>
      </c>
      <c r="S14" s="5">
        <v>96</v>
      </c>
      <c r="T14" s="5">
        <v>91</v>
      </c>
      <c r="U14" s="5">
        <f t="shared" si="0"/>
        <v>562</v>
      </c>
      <c r="V14" s="5">
        <v>9</v>
      </c>
      <c r="W14" s="54">
        <f t="shared" si="1"/>
        <v>1118</v>
      </c>
      <c r="X14" s="54">
        <f t="shared" si="1"/>
        <v>16</v>
      </c>
      <c r="Y14" s="69">
        <v>191.2</v>
      </c>
      <c r="Z14" s="54">
        <v>5</v>
      </c>
      <c r="AA14" s="54">
        <f t="shared" si="2"/>
        <v>1123</v>
      </c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</row>
    <row r="15" spans="1:185" s="55" customFormat="1">
      <c r="A15" s="54">
        <v>6</v>
      </c>
      <c r="B15" s="57">
        <v>180</v>
      </c>
      <c r="C15" s="58" t="s">
        <v>536</v>
      </c>
      <c r="D15" s="59" t="s">
        <v>537</v>
      </c>
      <c r="E15" s="60" t="s">
        <v>33</v>
      </c>
      <c r="F15" s="54"/>
      <c r="G15" s="5">
        <v>86</v>
      </c>
      <c r="H15" s="5">
        <v>93</v>
      </c>
      <c r="I15" s="5">
        <v>92</v>
      </c>
      <c r="J15" s="5">
        <v>92</v>
      </c>
      <c r="K15" s="5">
        <v>89</v>
      </c>
      <c r="L15" s="5">
        <v>93</v>
      </c>
      <c r="M15" s="5">
        <v>545</v>
      </c>
      <c r="N15" s="5">
        <v>5</v>
      </c>
      <c r="O15" s="5">
        <v>93</v>
      </c>
      <c r="P15" s="5">
        <v>96</v>
      </c>
      <c r="Q15" s="5">
        <v>93</v>
      </c>
      <c r="R15" s="5">
        <v>94</v>
      </c>
      <c r="S15" s="5">
        <v>93</v>
      </c>
      <c r="T15" s="5">
        <v>93</v>
      </c>
      <c r="U15" s="5">
        <f t="shared" si="0"/>
        <v>562</v>
      </c>
      <c r="V15" s="5">
        <v>12</v>
      </c>
      <c r="W15" s="54">
        <f t="shared" si="1"/>
        <v>1107</v>
      </c>
      <c r="X15" s="54">
        <f t="shared" si="1"/>
        <v>17</v>
      </c>
      <c r="Y15" s="69">
        <v>130.4</v>
      </c>
      <c r="Z15" s="54">
        <v>2</v>
      </c>
      <c r="AA15" s="54">
        <f t="shared" si="2"/>
        <v>1109</v>
      </c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</row>
    <row r="16" spans="1:185" s="55" customFormat="1">
      <c r="A16" s="54">
        <v>7</v>
      </c>
      <c r="B16" s="57">
        <v>278</v>
      </c>
      <c r="C16" s="58" t="s">
        <v>544</v>
      </c>
      <c r="D16" s="59" t="s">
        <v>545</v>
      </c>
      <c r="E16" s="60"/>
      <c r="F16" s="54"/>
      <c r="G16" s="5">
        <v>95</v>
      </c>
      <c r="H16" s="5">
        <v>91</v>
      </c>
      <c r="I16" s="5">
        <v>93</v>
      </c>
      <c r="J16" s="5">
        <v>97</v>
      </c>
      <c r="K16" s="5">
        <v>94</v>
      </c>
      <c r="L16" s="5">
        <v>89</v>
      </c>
      <c r="M16" s="5">
        <v>559</v>
      </c>
      <c r="N16" s="5">
        <v>12</v>
      </c>
      <c r="O16" s="5">
        <v>91</v>
      </c>
      <c r="P16" s="5">
        <v>92</v>
      </c>
      <c r="Q16" s="5">
        <v>90</v>
      </c>
      <c r="R16" s="5">
        <v>91</v>
      </c>
      <c r="S16" s="5">
        <v>91</v>
      </c>
      <c r="T16" s="5">
        <v>91</v>
      </c>
      <c r="U16" s="5">
        <f t="shared" si="0"/>
        <v>546</v>
      </c>
      <c r="V16" s="5">
        <v>6</v>
      </c>
      <c r="W16" s="54">
        <f t="shared" si="1"/>
        <v>1105</v>
      </c>
      <c r="X16" s="54">
        <f t="shared" si="1"/>
        <v>18</v>
      </c>
      <c r="Y16" s="69">
        <v>146.1</v>
      </c>
      <c r="Z16" s="54">
        <v>3</v>
      </c>
      <c r="AA16" s="54">
        <f t="shared" si="2"/>
        <v>1108</v>
      </c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</row>
    <row r="17" spans="1:132" s="55" customFormat="1">
      <c r="A17" s="54">
        <v>8</v>
      </c>
      <c r="B17" s="57">
        <v>359</v>
      </c>
      <c r="C17" s="55" t="s">
        <v>556</v>
      </c>
      <c r="D17" s="59" t="s">
        <v>269</v>
      </c>
      <c r="E17" s="54" t="s">
        <v>67</v>
      </c>
      <c r="F17" s="54"/>
      <c r="G17" s="5">
        <v>91</v>
      </c>
      <c r="H17" s="5">
        <v>92</v>
      </c>
      <c r="I17" s="5">
        <v>91</v>
      </c>
      <c r="J17" s="5">
        <v>88</v>
      </c>
      <c r="K17" s="5">
        <v>91</v>
      </c>
      <c r="L17" s="5">
        <v>98</v>
      </c>
      <c r="M17" s="5">
        <v>551</v>
      </c>
      <c r="N17" s="5">
        <v>12</v>
      </c>
      <c r="O17" s="5">
        <v>93</v>
      </c>
      <c r="P17" s="5">
        <v>94</v>
      </c>
      <c r="Q17" s="5">
        <v>93</v>
      </c>
      <c r="R17" s="5">
        <v>90</v>
      </c>
      <c r="S17" s="5">
        <v>89</v>
      </c>
      <c r="T17" s="5">
        <v>94</v>
      </c>
      <c r="U17" s="5">
        <f t="shared" si="0"/>
        <v>553</v>
      </c>
      <c r="V17" s="5">
        <v>11</v>
      </c>
      <c r="W17" s="54">
        <f t="shared" si="1"/>
        <v>1104</v>
      </c>
      <c r="X17" s="54">
        <f t="shared" si="1"/>
        <v>23</v>
      </c>
      <c r="Y17" s="69">
        <v>111.3</v>
      </c>
      <c r="Z17" s="54">
        <v>1</v>
      </c>
      <c r="AA17" s="54">
        <f t="shared" si="2"/>
        <v>1105</v>
      </c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</row>
    <row r="18" spans="1:132" s="55" customFormat="1">
      <c r="A18" s="54">
        <v>9</v>
      </c>
      <c r="B18" s="57">
        <v>320</v>
      </c>
      <c r="C18" s="58" t="s">
        <v>550</v>
      </c>
      <c r="D18" s="59" t="s">
        <v>551</v>
      </c>
      <c r="E18" s="60" t="s">
        <v>44</v>
      </c>
      <c r="F18" s="54"/>
      <c r="G18" s="5">
        <v>93</v>
      </c>
      <c r="H18" s="5">
        <v>93</v>
      </c>
      <c r="I18" s="5">
        <v>90</v>
      </c>
      <c r="J18" s="5">
        <v>90</v>
      </c>
      <c r="K18" s="5">
        <v>91</v>
      </c>
      <c r="L18" s="5">
        <v>88</v>
      </c>
      <c r="M18" s="5">
        <v>545</v>
      </c>
      <c r="N18" s="5">
        <v>7</v>
      </c>
      <c r="O18" s="5">
        <v>91</v>
      </c>
      <c r="P18" s="5">
        <v>97</v>
      </c>
      <c r="Q18" s="5">
        <v>93</v>
      </c>
      <c r="R18" s="5">
        <v>91</v>
      </c>
      <c r="S18" s="5">
        <v>87</v>
      </c>
      <c r="T18" s="5">
        <v>92</v>
      </c>
      <c r="U18" s="5">
        <f t="shared" ref="U18:U30" si="3">SUM(O18:T18)</f>
        <v>551</v>
      </c>
      <c r="V18" s="5">
        <v>10</v>
      </c>
      <c r="W18" s="54">
        <f t="shared" ref="W18:W30" si="4">M18+U18</f>
        <v>1096</v>
      </c>
      <c r="X18" s="54">
        <f t="shared" ref="X18:X30" si="5">N18+V18</f>
        <v>17</v>
      </c>
      <c r="AA18" s="54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</row>
    <row r="19" spans="1:132" s="55" customFormat="1">
      <c r="A19" s="54">
        <v>10</v>
      </c>
      <c r="B19" s="57">
        <v>222</v>
      </c>
      <c r="C19" s="58" t="s">
        <v>538</v>
      </c>
      <c r="D19" s="59" t="s">
        <v>539</v>
      </c>
      <c r="E19" s="60" t="s">
        <v>67</v>
      </c>
      <c r="F19" s="54"/>
      <c r="G19" s="5">
        <v>91</v>
      </c>
      <c r="H19" s="5">
        <v>90</v>
      </c>
      <c r="I19" s="5">
        <v>92</v>
      </c>
      <c r="J19" s="5">
        <v>90</v>
      </c>
      <c r="K19" s="5">
        <v>90</v>
      </c>
      <c r="L19" s="5">
        <v>92</v>
      </c>
      <c r="M19" s="5">
        <v>545</v>
      </c>
      <c r="N19" s="5">
        <v>5</v>
      </c>
      <c r="O19" s="5">
        <v>92</v>
      </c>
      <c r="P19" s="5">
        <v>89</v>
      </c>
      <c r="Q19" s="5">
        <v>90</v>
      </c>
      <c r="R19" s="5">
        <v>89</v>
      </c>
      <c r="S19" s="5">
        <v>93</v>
      </c>
      <c r="T19" s="5">
        <v>92</v>
      </c>
      <c r="U19" s="5">
        <f t="shared" si="3"/>
        <v>545</v>
      </c>
      <c r="V19" s="5">
        <v>7</v>
      </c>
      <c r="W19" s="54">
        <f t="shared" si="4"/>
        <v>1090</v>
      </c>
      <c r="X19" s="54">
        <f t="shared" si="5"/>
        <v>12</v>
      </c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</row>
    <row r="20" spans="1:132" s="55" customFormat="1">
      <c r="A20" s="54">
        <v>11</v>
      </c>
      <c r="B20" s="57">
        <v>281</v>
      </c>
      <c r="C20" s="58" t="s">
        <v>115</v>
      </c>
      <c r="D20" s="59" t="s">
        <v>546</v>
      </c>
      <c r="E20" s="60" t="s">
        <v>33</v>
      </c>
      <c r="F20" s="54"/>
      <c r="G20" s="5">
        <v>89</v>
      </c>
      <c r="H20" s="5">
        <v>90</v>
      </c>
      <c r="I20" s="5">
        <v>94</v>
      </c>
      <c r="J20" s="5">
        <v>91</v>
      </c>
      <c r="K20" s="5">
        <v>90</v>
      </c>
      <c r="L20" s="5">
        <v>89</v>
      </c>
      <c r="M20" s="5">
        <v>543</v>
      </c>
      <c r="N20" s="5">
        <v>7</v>
      </c>
      <c r="O20" s="5">
        <v>91</v>
      </c>
      <c r="P20" s="5">
        <v>94</v>
      </c>
      <c r="Q20" s="5">
        <v>89</v>
      </c>
      <c r="R20" s="5">
        <v>85</v>
      </c>
      <c r="S20" s="5">
        <v>90</v>
      </c>
      <c r="T20" s="5">
        <v>95</v>
      </c>
      <c r="U20" s="5">
        <f t="shared" si="3"/>
        <v>544</v>
      </c>
      <c r="V20" s="5">
        <v>9</v>
      </c>
      <c r="W20" s="54">
        <f t="shared" si="4"/>
        <v>1087</v>
      </c>
      <c r="X20" s="54">
        <f t="shared" si="5"/>
        <v>16</v>
      </c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</row>
    <row r="21" spans="1:132" s="55" customFormat="1">
      <c r="A21" s="54">
        <v>12</v>
      </c>
      <c r="B21" s="57">
        <v>233</v>
      </c>
      <c r="C21" s="58" t="s">
        <v>531</v>
      </c>
      <c r="D21" s="59" t="s">
        <v>256</v>
      </c>
      <c r="E21" s="60" t="s">
        <v>44</v>
      </c>
      <c r="F21" s="54" t="s">
        <v>39</v>
      </c>
      <c r="G21" s="5">
        <v>82</v>
      </c>
      <c r="H21" s="5">
        <v>88</v>
      </c>
      <c r="I21" s="5">
        <v>93</v>
      </c>
      <c r="J21" s="5">
        <v>91</v>
      </c>
      <c r="K21" s="5">
        <v>92</v>
      </c>
      <c r="L21" s="5">
        <v>91</v>
      </c>
      <c r="M21" s="5">
        <v>537</v>
      </c>
      <c r="N21" s="5">
        <v>6</v>
      </c>
      <c r="O21" s="5">
        <v>91</v>
      </c>
      <c r="P21" s="5">
        <v>88</v>
      </c>
      <c r="Q21" s="5">
        <v>94</v>
      </c>
      <c r="R21" s="5">
        <v>91</v>
      </c>
      <c r="S21" s="5">
        <v>96</v>
      </c>
      <c r="T21" s="5">
        <v>89</v>
      </c>
      <c r="U21" s="5">
        <f t="shared" si="3"/>
        <v>549</v>
      </c>
      <c r="V21" s="5">
        <v>9</v>
      </c>
      <c r="W21" s="54">
        <f t="shared" si="4"/>
        <v>1086</v>
      </c>
      <c r="X21" s="54">
        <f t="shared" si="5"/>
        <v>15</v>
      </c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</row>
    <row r="22" spans="1:132" s="55" customFormat="1">
      <c r="A22" s="54">
        <v>13</v>
      </c>
      <c r="B22" s="57">
        <v>358</v>
      </c>
      <c r="C22" s="55" t="s">
        <v>555</v>
      </c>
      <c r="D22" s="59" t="s">
        <v>269</v>
      </c>
      <c r="E22" s="54" t="s">
        <v>67</v>
      </c>
      <c r="F22" s="54"/>
      <c r="G22" s="5">
        <v>94</v>
      </c>
      <c r="H22" s="5">
        <v>86</v>
      </c>
      <c r="I22" s="5">
        <v>89</v>
      </c>
      <c r="J22" s="5">
        <v>93</v>
      </c>
      <c r="K22" s="5">
        <v>94</v>
      </c>
      <c r="L22" s="5">
        <v>88</v>
      </c>
      <c r="M22" s="5">
        <v>544</v>
      </c>
      <c r="N22" s="5">
        <v>11</v>
      </c>
      <c r="O22" s="5">
        <v>92</v>
      </c>
      <c r="P22" s="5">
        <v>88</v>
      </c>
      <c r="Q22" s="5">
        <v>91</v>
      </c>
      <c r="R22" s="5">
        <v>86</v>
      </c>
      <c r="S22" s="5">
        <v>93</v>
      </c>
      <c r="T22" s="5">
        <v>89</v>
      </c>
      <c r="U22" s="5">
        <f t="shared" si="3"/>
        <v>539</v>
      </c>
      <c r="V22" s="5">
        <v>9</v>
      </c>
      <c r="W22" s="54">
        <f t="shared" si="4"/>
        <v>1083</v>
      </c>
      <c r="X22" s="54">
        <f t="shared" si="5"/>
        <v>20</v>
      </c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</row>
    <row r="23" spans="1:132" s="55" customFormat="1">
      <c r="A23" s="54">
        <v>14</v>
      </c>
      <c r="B23" s="57">
        <v>165</v>
      </c>
      <c r="C23" s="58" t="s">
        <v>534</v>
      </c>
      <c r="D23" s="67" t="s">
        <v>535</v>
      </c>
      <c r="E23" s="60"/>
      <c r="F23" s="54"/>
      <c r="G23" s="5">
        <v>79</v>
      </c>
      <c r="H23" s="5">
        <v>91</v>
      </c>
      <c r="I23" s="5">
        <v>93</v>
      </c>
      <c r="J23" s="5">
        <v>89</v>
      </c>
      <c r="K23" s="5">
        <v>89</v>
      </c>
      <c r="L23" s="5">
        <v>90</v>
      </c>
      <c r="M23" s="5">
        <v>531</v>
      </c>
      <c r="N23" s="5">
        <v>8</v>
      </c>
      <c r="O23" s="5">
        <v>85</v>
      </c>
      <c r="P23" s="5">
        <v>89</v>
      </c>
      <c r="Q23" s="5">
        <v>93</v>
      </c>
      <c r="R23" s="5">
        <v>96</v>
      </c>
      <c r="S23" s="5">
        <v>91</v>
      </c>
      <c r="T23" s="5">
        <v>94</v>
      </c>
      <c r="U23" s="5">
        <f t="shared" si="3"/>
        <v>548</v>
      </c>
      <c r="V23" s="5">
        <v>10</v>
      </c>
      <c r="W23" s="54">
        <f t="shared" si="4"/>
        <v>1079</v>
      </c>
      <c r="X23" s="54">
        <f t="shared" si="5"/>
        <v>18</v>
      </c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</row>
    <row r="24" spans="1:132" s="55" customFormat="1">
      <c r="A24" s="54">
        <v>15</v>
      </c>
      <c r="B24" s="57">
        <v>360</v>
      </c>
      <c r="C24" s="55" t="s">
        <v>557</v>
      </c>
      <c r="D24" s="59" t="s">
        <v>261</v>
      </c>
      <c r="E24" s="54" t="s">
        <v>44</v>
      </c>
      <c r="F24" s="54"/>
      <c r="G24" s="5">
        <v>85</v>
      </c>
      <c r="H24" s="5">
        <v>90</v>
      </c>
      <c r="I24" s="5">
        <v>90</v>
      </c>
      <c r="J24" s="5">
        <v>95</v>
      </c>
      <c r="K24" s="5">
        <v>87</v>
      </c>
      <c r="L24" s="5">
        <v>89</v>
      </c>
      <c r="M24" s="5">
        <v>536</v>
      </c>
      <c r="N24" s="5">
        <v>5</v>
      </c>
      <c r="O24" s="5">
        <v>85</v>
      </c>
      <c r="P24" s="5">
        <v>89</v>
      </c>
      <c r="Q24" s="5">
        <v>89</v>
      </c>
      <c r="R24" s="5">
        <v>91</v>
      </c>
      <c r="S24" s="5">
        <v>92</v>
      </c>
      <c r="T24" s="5">
        <v>92</v>
      </c>
      <c r="U24" s="5">
        <f t="shared" si="3"/>
        <v>538</v>
      </c>
      <c r="V24" s="5">
        <v>6</v>
      </c>
      <c r="W24" s="54">
        <f t="shared" si="4"/>
        <v>1074</v>
      </c>
      <c r="X24" s="54">
        <f t="shared" si="5"/>
        <v>11</v>
      </c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</row>
    <row r="25" spans="1:132" s="55" customFormat="1">
      <c r="A25" s="54">
        <v>16</v>
      </c>
      <c r="B25" s="57">
        <v>319</v>
      </c>
      <c r="C25" s="58" t="s">
        <v>646</v>
      </c>
      <c r="D25" s="59" t="s">
        <v>549</v>
      </c>
      <c r="E25" s="60" t="s">
        <v>33</v>
      </c>
      <c r="F25" s="54"/>
      <c r="G25" s="5">
        <v>93</v>
      </c>
      <c r="H25" s="5">
        <v>91</v>
      </c>
      <c r="I25" s="5">
        <v>90</v>
      </c>
      <c r="J25" s="5">
        <v>87</v>
      </c>
      <c r="K25" s="5">
        <v>86</v>
      </c>
      <c r="L25" s="5">
        <v>87</v>
      </c>
      <c r="M25" s="5">
        <v>534</v>
      </c>
      <c r="N25" s="5">
        <v>6</v>
      </c>
      <c r="O25" s="5">
        <v>89</v>
      </c>
      <c r="P25" s="5">
        <v>87</v>
      </c>
      <c r="Q25" s="5">
        <v>87</v>
      </c>
      <c r="R25" s="5">
        <v>91</v>
      </c>
      <c r="S25" s="5">
        <v>87</v>
      </c>
      <c r="T25" s="5">
        <v>86</v>
      </c>
      <c r="U25" s="5">
        <f t="shared" si="3"/>
        <v>527</v>
      </c>
      <c r="V25" s="5">
        <v>6</v>
      </c>
      <c r="W25" s="54">
        <f t="shared" si="4"/>
        <v>1061</v>
      </c>
      <c r="X25" s="54">
        <f t="shared" si="5"/>
        <v>12</v>
      </c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</row>
    <row r="26" spans="1:132" s="55" customFormat="1">
      <c r="A26" s="54">
        <v>17</v>
      </c>
      <c r="B26" s="57">
        <v>289</v>
      </c>
      <c r="C26" s="58" t="s">
        <v>547</v>
      </c>
      <c r="D26" s="59" t="s">
        <v>548</v>
      </c>
      <c r="E26" s="60" t="s">
        <v>67</v>
      </c>
      <c r="F26" s="54"/>
      <c r="G26" s="5">
        <v>90</v>
      </c>
      <c r="H26" s="5">
        <v>87</v>
      </c>
      <c r="I26" s="5">
        <v>85</v>
      </c>
      <c r="J26" s="5">
        <v>86</v>
      </c>
      <c r="K26" s="5">
        <v>91</v>
      </c>
      <c r="L26" s="5">
        <v>83</v>
      </c>
      <c r="M26" s="5">
        <v>522</v>
      </c>
      <c r="N26" s="5">
        <v>5</v>
      </c>
      <c r="O26" s="5">
        <v>86</v>
      </c>
      <c r="P26" s="5">
        <v>86</v>
      </c>
      <c r="Q26" s="5">
        <v>88</v>
      </c>
      <c r="R26" s="5">
        <v>86</v>
      </c>
      <c r="S26" s="5">
        <v>88</v>
      </c>
      <c r="T26" s="5">
        <v>91</v>
      </c>
      <c r="U26" s="5">
        <f t="shared" si="3"/>
        <v>525</v>
      </c>
      <c r="V26" s="5">
        <v>3</v>
      </c>
      <c r="W26" s="54">
        <f t="shared" si="4"/>
        <v>1047</v>
      </c>
      <c r="X26" s="54">
        <f t="shared" si="5"/>
        <v>8</v>
      </c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</row>
    <row r="27" spans="1:132" s="55" customFormat="1">
      <c r="A27" s="54">
        <v>18</v>
      </c>
      <c r="B27" s="57">
        <v>361</v>
      </c>
      <c r="C27" s="55" t="s">
        <v>558</v>
      </c>
      <c r="D27" s="59" t="s">
        <v>272</v>
      </c>
      <c r="E27" s="54" t="s">
        <v>379</v>
      </c>
      <c r="F27" s="54"/>
      <c r="G27" s="5">
        <v>84</v>
      </c>
      <c r="H27" s="5">
        <v>88</v>
      </c>
      <c r="I27" s="5">
        <v>81</v>
      </c>
      <c r="J27" s="5">
        <v>83</v>
      </c>
      <c r="K27" s="5">
        <v>79</v>
      </c>
      <c r="L27" s="5">
        <v>87</v>
      </c>
      <c r="M27" s="5">
        <v>502</v>
      </c>
      <c r="N27" s="5">
        <v>4</v>
      </c>
      <c r="O27" s="5">
        <v>84</v>
      </c>
      <c r="P27" s="5">
        <v>89</v>
      </c>
      <c r="Q27" s="5">
        <v>94</v>
      </c>
      <c r="R27" s="5">
        <v>85</v>
      </c>
      <c r="S27" s="5">
        <v>84</v>
      </c>
      <c r="T27" s="5">
        <v>87</v>
      </c>
      <c r="U27" s="5">
        <f t="shared" si="3"/>
        <v>523</v>
      </c>
      <c r="V27" s="5">
        <v>5</v>
      </c>
      <c r="W27" s="54">
        <f t="shared" si="4"/>
        <v>1025</v>
      </c>
      <c r="X27" s="54">
        <f t="shared" si="5"/>
        <v>9</v>
      </c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</row>
    <row r="28" spans="1:132" s="55" customFormat="1">
      <c r="A28" s="54">
        <v>19</v>
      </c>
      <c r="B28" s="57">
        <v>339</v>
      </c>
      <c r="C28" s="58" t="s">
        <v>552</v>
      </c>
      <c r="D28" s="59" t="s">
        <v>553</v>
      </c>
      <c r="E28" s="60"/>
      <c r="F28" s="54"/>
      <c r="G28" s="5">
        <v>75</v>
      </c>
      <c r="H28" s="5">
        <v>77</v>
      </c>
      <c r="I28" s="5">
        <v>88</v>
      </c>
      <c r="J28" s="5">
        <v>72</v>
      </c>
      <c r="K28" s="5">
        <v>83</v>
      </c>
      <c r="L28" s="5">
        <v>87</v>
      </c>
      <c r="M28" s="5">
        <v>482</v>
      </c>
      <c r="N28" s="5">
        <v>4</v>
      </c>
      <c r="O28" s="5">
        <v>85</v>
      </c>
      <c r="P28" s="5">
        <v>87</v>
      </c>
      <c r="Q28" s="5">
        <v>81</v>
      </c>
      <c r="R28" s="5">
        <v>82</v>
      </c>
      <c r="S28" s="5">
        <v>84</v>
      </c>
      <c r="T28" s="5">
        <v>87</v>
      </c>
      <c r="U28" s="5">
        <f t="shared" si="3"/>
        <v>506</v>
      </c>
      <c r="V28" s="5">
        <v>4</v>
      </c>
      <c r="W28" s="54">
        <f t="shared" si="4"/>
        <v>988</v>
      </c>
      <c r="X28" s="54">
        <f t="shared" si="5"/>
        <v>8</v>
      </c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</row>
    <row r="29" spans="1:132" s="55" customFormat="1">
      <c r="A29" s="54">
        <v>20</v>
      </c>
      <c r="B29" s="57">
        <v>265</v>
      </c>
      <c r="C29" s="58" t="s">
        <v>542</v>
      </c>
      <c r="D29" s="59" t="s">
        <v>543</v>
      </c>
      <c r="E29" s="60" t="s">
        <v>44</v>
      </c>
      <c r="F29" s="54"/>
      <c r="G29" s="5">
        <v>75</v>
      </c>
      <c r="H29" s="5">
        <v>76</v>
      </c>
      <c r="I29" s="5">
        <v>81</v>
      </c>
      <c r="J29" s="5">
        <v>83</v>
      </c>
      <c r="K29" s="5">
        <v>90</v>
      </c>
      <c r="L29" s="5">
        <v>86</v>
      </c>
      <c r="M29" s="5">
        <v>491</v>
      </c>
      <c r="N29" s="5">
        <v>3</v>
      </c>
      <c r="O29" s="5">
        <v>78</v>
      </c>
      <c r="P29" s="5">
        <v>85</v>
      </c>
      <c r="Q29" s="5">
        <v>89</v>
      </c>
      <c r="R29" s="5">
        <v>81</v>
      </c>
      <c r="S29" s="5">
        <v>82</v>
      </c>
      <c r="T29" s="5">
        <v>80</v>
      </c>
      <c r="U29" s="5">
        <f t="shared" si="3"/>
        <v>495</v>
      </c>
      <c r="V29" s="5">
        <v>0</v>
      </c>
      <c r="W29" s="54">
        <f t="shared" si="4"/>
        <v>986</v>
      </c>
      <c r="X29" s="54">
        <f t="shared" si="5"/>
        <v>3</v>
      </c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</row>
    <row r="30" spans="1:132" s="55" customFormat="1">
      <c r="A30" s="54">
        <v>21</v>
      </c>
      <c r="B30" s="57">
        <v>164</v>
      </c>
      <c r="C30" s="58" t="s">
        <v>532</v>
      </c>
      <c r="D30" s="59" t="s">
        <v>533</v>
      </c>
      <c r="E30" s="60" t="s">
        <v>67</v>
      </c>
      <c r="F30" s="54"/>
      <c r="G30" s="5">
        <v>75</v>
      </c>
      <c r="H30" s="5">
        <v>68</v>
      </c>
      <c r="I30" s="5">
        <v>73</v>
      </c>
      <c r="J30" s="5">
        <v>77</v>
      </c>
      <c r="K30" s="5">
        <v>77</v>
      </c>
      <c r="L30" s="5">
        <v>74</v>
      </c>
      <c r="M30" s="5">
        <v>444</v>
      </c>
      <c r="N30" s="5">
        <v>2</v>
      </c>
      <c r="O30" s="5">
        <v>75</v>
      </c>
      <c r="P30" s="5">
        <v>76</v>
      </c>
      <c r="Q30" s="5">
        <v>76</v>
      </c>
      <c r="R30" s="5">
        <v>77</v>
      </c>
      <c r="S30" s="5">
        <v>68</v>
      </c>
      <c r="T30" s="5">
        <v>72</v>
      </c>
      <c r="U30" s="5">
        <f t="shared" si="3"/>
        <v>444</v>
      </c>
      <c r="V30" s="5">
        <v>1</v>
      </c>
      <c r="W30" s="54">
        <f t="shared" si="4"/>
        <v>888</v>
      </c>
      <c r="X30" s="54">
        <f t="shared" si="5"/>
        <v>3</v>
      </c>
      <c r="AD30" s="44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</row>
    <row r="31" spans="1:132" s="55" customFormat="1" ht="18">
      <c r="A31" s="54"/>
      <c r="B31" s="57"/>
      <c r="D31" s="59"/>
      <c r="E31" s="54"/>
      <c r="F31" s="54"/>
      <c r="Z31" s="3"/>
      <c r="AA31" s="3"/>
      <c r="AB31" s="3"/>
      <c r="AC31" s="3"/>
      <c r="AD31" s="3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</row>
    <row r="32" spans="1:132" s="55" customFormat="1" ht="18">
      <c r="A32" s="54"/>
      <c r="B32" s="57"/>
      <c r="D32" s="59"/>
      <c r="E32" s="54"/>
      <c r="F32" s="54"/>
      <c r="AB32" s="3"/>
      <c r="AC32" s="3"/>
      <c r="AD32" s="3"/>
      <c r="AE32" s="3"/>
      <c r="AF32" s="3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</row>
    <row r="33" spans="1:185" s="44" customFormat="1" ht="18">
      <c r="A33" s="15" t="s">
        <v>436</v>
      </c>
      <c r="B33" s="33"/>
      <c r="C33" s="15"/>
      <c r="D33" s="15"/>
      <c r="E33" s="15"/>
      <c r="F33" s="15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</row>
    <row r="34" spans="1:185" s="44" customFormat="1" ht="18">
      <c r="A34" s="15" t="s">
        <v>647</v>
      </c>
      <c r="B34" s="33"/>
      <c r="C34" s="15"/>
      <c r="D34" s="15"/>
      <c r="E34" s="15"/>
      <c r="F34" s="15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</row>
    <row r="35" spans="1:185" s="44" customFormat="1" ht="18">
      <c r="A35" s="48" t="s">
        <v>437</v>
      </c>
      <c r="B35" s="48"/>
      <c r="C35" s="48"/>
      <c r="D35" s="48"/>
      <c r="E35" s="48"/>
      <c r="F35" s="48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</row>
    <row r="36" spans="1:185" s="44" customFormat="1" ht="18">
      <c r="A36" s="28"/>
      <c r="B36" s="15"/>
      <c r="C36" s="15"/>
      <c r="D36" s="15"/>
      <c r="E36" s="15"/>
      <c r="F36" s="15"/>
    </row>
    <row r="37" spans="1:185" s="2" customFormat="1" ht="18">
      <c r="A37" s="1" t="s">
        <v>648</v>
      </c>
      <c r="B37" s="1"/>
      <c r="C37" s="1"/>
      <c r="D37" s="1"/>
      <c r="E37" s="1" t="s">
        <v>657</v>
      </c>
      <c r="F37" s="1"/>
      <c r="AA37" s="1">
        <v>1129</v>
      </c>
    </row>
    <row r="38" spans="1:185" s="2" customFormat="1" ht="18">
      <c r="A38" s="1" t="s">
        <v>1</v>
      </c>
      <c r="B38" s="1"/>
      <c r="C38" s="1"/>
      <c r="D38" s="1"/>
      <c r="E38" s="1" t="s">
        <v>658</v>
      </c>
      <c r="F38" s="1"/>
      <c r="AA38" s="1">
        <v>1123</v>
      </c>
    </row>
    <row r="39" spans="1:185" s="2" customFormat="1" ht="18">
      <c r="A39" s="1" t="s">
        <v>2</v>
      </c>
      <c r="B39" s="1"/>
      <c r="C39" s="1"/>
      <c r="D39" s="1"/>
      <c r="E39" s="1" t="s">
        <v>659</v>
      </c>
      <c r="F39" s="1"/>
      <c r="AA39" s="1">
        <v>1109</v>
      </c>
    </row>
    <row r="40" spans="1:185" s="2" customFormat="1" ht="18">
      <c r="A40" s="1"/>
      <c r="B40" s="1"/>
      <c r="C40" s="1"/>
      <c r="D40" s="1"/>
      <c r="E40" s="1"/>
      <c r="F40" s="1"/>
      <c r="AA40" s="1"/>
    </row>
    <row r="41" spans="1:185" s="2" customFormat="1" ht="18">
      <c r="A41" s="1" t="s">
        <v>30</v>
      </c>
      <c r="B41" s="1"/>
      <c r="C41" s="1"/>
      <c r="D41" s="1"/>
      <c r="E41" s="1" t="s">
        <v>661</v>
      </c>
      <c r="F41" s="1"/>
      <c r="AA41" s="1">
        <v>1096</v>
      </c>
    </row>
    <row r="42" spans="1:185" s="2" customFormat="1" ht="18">
      <c r="A42" s="1" t="s">
        <v>31</v>
      </c>
      <c r="B42" s="1"/>
      <c r="C42" s="1"/>
      <c r="D42" s="1"/>
      <c r="E42" s="1" t="s">
        <v>660</v>
      </c>
      <c r="F42" s="1"/>
      <c r="AA42" s="1">
        <v>1104</v>
      </c>
    </row>
    <row r="43" spans="1:185" s="2" customFormat="1" ht="18">
      <c r="A43" s="1"/>
      <c r="B43" s="1"/>
      <c r="C43" s="1"/>
      <c r="D43" s="1"/>
      <c r="E43" s="1"/>
      <c r="F43" s="1"/>
    </row>
    <row r="44" spans="1:185" s="3" customFormat="1" ht="18">
      <c r="A44" s="3" t="s">
        <v>15</v>
      </c>
      <c r="B44" s="3" t="s">
        <v>16</v>
      </c>
      <c r="C44" s="1" t="s">
        <v>17</v>
      </c>
      <c r="D44" s="1" t="s">
        <v>18</v>
      </c>
      <c r="E44" s="3" t="s">
        <v>19</v>
      </c>
      <c r="F44" s="3" t="s">
        <v>20</v>
      </c>
      <c r="G44" s="3">
        <v>1</v>
      </c>
      <c r="H44" s="3">
        <v>2</v>
      </c>
      <c r="I44" s="3">
        <v>3</v>
      </c>
      <c r="J44" s="3">
        <v>4</v>
      </c>
      <c r="K44" s="3">
        <v>5</v>
      </c>
      <c r="L44" s="3">
        <v>6</v>
      </c>
      <c r="M44" s="3" t="s">
        <v>21</v>
      </c>
      <c r="N44" s="3" t="s">
        <v>459</v>
      </c>
      <c r="O44" s="3">
        <v>1</v>
      </c>
      <c r="P44" s="3">
        <v>2</v>
      </c>
      <c r="Q44" s="3">
        <v>3</v>
      </c>
      <c r="R44" s="3">
        <v>4</v>
      </c>
      <c r="S44" s="3">
        <v>5</v>
      </c>
      <c r="T44" s="3">
        <v>6</v>
      </c>
      <c r="U44" s="3" t="s">
        <v>22</v>
      </c>
      <c r="V44" s="3" t="s">
        <v>457</v>
      </c>
      <c r="W44" s="3" t="s">
        <v>23</v>
      </c>
      <c r="X44" s="3" t="s">
        <v>458</v>
      </c>
      <c r="Y44" s="3" t="s">
        <v>24</v>
      </c>
      <c r="Z44" s="3" t="s">
        <v>25</v>
      </c>
      <c r="AA44" s="3" t="s">
        <v>26</v>
      </c>
    </row>
    <row r="45" spans="1:185" s="55" customFormat="1">
      <c r="A45" s="54">
        <v>1</v>
      </c>
      <c r="B45" s="57">
        <v>357</v>
      </c>
      <c r="C45" s="55" t="s">
        <v>58</v>
      </c>
      <c r="D45" s="59" t="s">
        <v>554</v>
      </c>
      <c r="E45" s="54" t="s">
        <v>44</v>
      </c>
      <c r="F45" s="54"/>
      <c r="G45" s="5">
        <v>96</v>
      </c>
      <c r="H45" s="5">
        <v>95</v>
      </c>
      <c r="I45" s="5">
        <v>94</v>
      </c>
      <c r="J45" s="5">
        <v>91</v>
      </c>
      <c r="K45" s="5">
        <v>90</v>
      </c>
      <c r="L45" s="5">
        <v>95</v>
      </c>
      <c r="M45" s="5">
        <v>561</v>
      </c>
      <c r="N45" s="5">
        <v>15</v>
      </c>
      <c r="O45" s="5">
        <v>96</v>
      </c>
      <c r="P45" s="5">
        <v>94</v>
      </c>
      <c r="Q45" s="5">
        <v>93</v>
      </c>
      <c r="R45" s="5">
        <v>91</v>
      </c>
      <c r="S45" s="5">
        <v>93</v>
      </c>
      <c r="T45" s="5">
        <v>93</v>
      </c>
      <c r="U45" s="5">
        <f t="shared" ref="U45:U52" si="6">SUM(O45:T45)</f>
        <v>560</v>
      </c>
      <c r="V45" s="5">
        <v>8</v>
      </c>
      <c r="W45" s="54">
        <f t="shared" ref="W45:X52" si="7">M45+U45</f>
        <v>1121</v>
      </c>
      <c r="X45" s="54">
        <f t="shared" si="7"/>
        <v>23</v>
      </c>
      <c r="Y45" s="69">
        <v>239.8</v>
      </c>
      <c r="Z45" s="54">
        <v>8</v>
      </c>
      <c r="AA45" s="54">
        <f t="shared" ref="AA45:AA52" si="8">Z45+W45</f>
        <v>1129</v>
      </c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</row>
    <row r="46" spans="1:185" s="55" customFormat="1">
      <c r="A46" s="54">
        <v>2</v>
      </c>
      <c r="B46" s="57">
        <v>101</v>
      </c>
      <c r="C46" s="58" t="s">
        <v>527</v>
      </c>
      <c r="D46" s="59" t="s">
        <v>528</v>
      </c>
      <c r="E46" s="60" t="s">
        <v>44</v>
      </c>
      <c r="F46" s="54" t="s">
        <v>38</v>
      </c>
      <c r="G46" s="5">
        <v>91</v>
      </c>
      <c r="H46" s="5">
        <v>91</v>
      </c>
      <c r="I46" s="5">
        <v>94</v>
      </c>
      <c r="J46" s="5">
        <v>88</v>
      </c>
      <c r="K46" s="5">
        <v>98</v>
      </c>
      <c r="L46" s="5">
        <v>94</v>
      </c>
      <c r="M46" s="5">
        <v>556</v>
      </c>
      <c r="N46" s="5">
        <v>7</v>
      </c>
      <c r="O46" s="5">
        <v>92</v>
      </c>
      <c r="P46" s="5">
        <v>92</v>
      </c>
      <c r="Q46" s="5">
        <v>96</v>
      </c>
      <c r="R46" s="5">
        <v>95</v>
      </c>
      <c r="S46" s="5">
        <v>96</v>
      </c>
      <c r="T46" s="5">
        <v>91</v>
      </c>
      <c r="U46" s="5">
        <f t="shared" si="6"/>
        <v>562</v>
      </c>
      <c r="V46" s="5">
        <v>9</v>
      </c>
      <c r="W46" s="54">
        <f t="shared" si="7"/>
        <v>1118</v>
      </c>
      <c r="X46" s="54">
        <f t="shared" si="7"/>
        <v>16</v>
      </c>
      <c r="Y46" s="69">
        <v>193.6</v>
      </c>
      <c r="Z46" s="54">
        <v>5</v>
      </c>
      <c r="AA46" s="54">
        <f t="shared" si="8"/>
        <v>1123</v>
      </c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</row>
    <row r="47" spans="1:185" s="55" customFormat="1">
      <c r="A47" s="54">
        <v>3</v>
      </c>
      <c r="B47" s="57">
        <v>180</v>
      </c>
      <c r="C47" s="58" t="s">
        <v>536</v>
      </c>
      <c r="D47" s="59" t="s">
        <v>537</v>
      </c>
      <c r="E47" s="60" t="s">
        <v>33</v>
      </c>
      <c r="F47" s="54"/>
      <c r="G47" s="5">
        <v>86</v>
      </c>
      <c r="H47" s="5">
        <v>93</v>
      </c>
      <c r="I47" s="5">
        <v>92</v>
      </c>
      <c r="J47" s="5">
        <v>92</v>
      </c>
      <c r="K47" s="5">
        <v>89</v>
      </c>
      <c r="L47" s="5">
        <v>93</v>
      </c>
      <c r="M47" s="5">
        <v>545</v>
      </c>
      <c r="N47" s="5">
        <v>5</v>
      </c>
      <c r="O47" s="5">
        <v>93</v>
      </c>
      <c r="P47" s="5">
        <v>96</v>
      </c>
      <c r="Q47" s="5">
        <v>93</v>
      </c>
      <c r="R47" s="5">
        <v>94</v>
      </c>
      <c r="S47" s="5">
        <v>93</v>
      </c>
      <c r="T47" s="5">
        <v>93</v>
      </c>
      <c r="U47" s="5">
        <f t="shared" si="6"/>
        <v>562</v>
      </c>
      <c r="V47" s="5">
        <v>12</v>
      </c>
      <c r="W47" s="54">
        <f t="shared" si="7"/>
        <v>1107</v>
      </c>
      <c r="X47" s="54">
        <f t="shared" si="7"/>
        <v>17</v>
      </c>
      <c r="Y47" s="69">
        <v>131.4</v>
      </c>
      <c r="Z47" s="54">
        <v>2</v>
      </c>
      <c r="AA47" s="54">
        <f t="shared" si="8"/>
        <v>1109</v>
      </c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</row>
    <row r="48" spans="1:185" s="55" customFormat="1">
      <c r="A48" s="54">
        <v>4</v>
      </c>
      <c r="B48" s="57">
        <v>359</v>
      </c>
      <c r="C48" s="55" t="s">
        <v>556</v>
      </c>
      <c r="D48" s="59" t="s">
        <v>269</v>
      </c>
      <c r="E48" s="54" t="s">
        <v>67</v>
      </c>
      <c r="F48" s="54"/>
      <c r="G48" s="5">
        <v>91</v>
      </c>
      <c r="H48" s="5">
        <v>92</v>
      </c>
      <c r="I48" s="5">
        <v>91</v>
      </c>
      <c r="J48" s="5">
        <v>88</v>
      </c>
      <c r="K48" s="5">
        <v>91</v>
      </c>
      <c r="L48" s="5">
        <v>98</v>
      </c>
      <c r="M48" s="5">
        <v>551</v>
      </c>
      <c r="N48" s="5">
        <v>12</v>
      </c>
      <c r="O48" s="5">
        <v>93</v>
      </c>
      <c r="P48" s="5">
        <v>94</v>
      </c>
      <c r="Q48" s="5">
        <v>93</v>
      </c>
      <c r="R48" s="5">
        <v>90</v>
      </c>
      <c r="S48" s="5">
        <v>89</v>
      </c>
      <c r="T48" s="5">
        <v>94</v>
      </c>
      <c r="U48" s="5">
        <f t="shared" si="6"/>
        <v>553</v>
      </c>
      <c r="V48" s="5">
        <v>11</v>
      </c>
      <c r="W48" s="54">
        <f t="shared" si="7"/>
        <v>1104</v>
      </c>
      <c r="X48" s="54">
        <f t="shared" si="7"/>
        <v>23</v>
      </c>
      <c r="Y48" s="69">
        <v>154.1</v>
      </c>
      <c r="Z48" s="54">
        <v>3</v>
      </c>
      <c r="AA48" s="54">
        <f t="shared" si="8"/>
        <v>1107</v>
      </c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</row>
    <row r="49" spans="1:130" s="55" customFormat="1">
      <c r="A49" s="54">
        <v>5</v>
      </c>
      <c r="B49" s="57">
        <v>320</v>
      </c>
      <c r="C49" s="58" t="s">
        <v>550</v>
      </c>
      <c r="D49" s="59" t="s">
        <v>551</v>
      </c>
      <c r="E49" s="60" t="s">
        <v>44</v>
      </c>
      <c r="F49" s="54"/>
      <c r="G49" s="5">
        <v>93</v>
      </c>
      <c r="H49" s="5">
        <v>93</v>
      </c>
      <c r="I49" s="5">
        <v>90</v>
      </c>
      <c r="J49" s="5">
        <v>90</v>
      </c>
      <c r="K49" s="5">
        <v>91</v>
      </c>
      <c r="L49" s="5">
        <v>88</v>
      </c>
      <c r="M49" s="5">
        <v>545</v>
      </c>
      <c r="N49" s="5">
        <v>7</v>
      </c>
      <c r="O49" s="5">
        <v>91</v>
      </c>
      <c r="P49" s="5">
        <v>97</v>
      </c>
      <c r="Q49" s="5">
        <v>93</v>
      </c>
      <c r="R49" s="5">
        <v>91</v>
      </c>
      <c r="S49" s="5">
        <v>87</v>
      </c>
      <c r="T49" s="5">
        <v>92</v>
      </c>
      <c r="U49" s="5">
        <f t="shared" si="6"/>
        <v>551</v>
      </c>
      <c r="V49" s="5">
        <v>10</v>
      </c>
      <c r="W49" s="54">
        <f t="shared" si="7"/>
        <v>1096</v>
      </c>
      <c r="X49" s="54">
        <f t="shared" si="7"/>
        <v>17</v>
      </c>
      <c r="Y49" s="69">
        <v>173.2</v>
      </c>
      <c r="Z49" s="54">
        <v>4</v>
      </c>
      <c r="AA49" s="54">
        <f t="shared" si="8"/>
        <v>1100</v>
      </c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</row>
    <row r="50" spans="1:130" s="55" customFormat="1">
      <c r="A50" s="54">
        <v>6</v>
      </c>
      <c r="B50" s="57">
        <v>222</v>
      </c>
      <c r="C50" s="58" t="s">
        <v>538</v>
      </c>
      <c r="D50" s="59" t="s">
        <v>539</v>
      </c>
      <c r="E50" s="60" t="s">
        <v>67</v>
      </c>
      <c r="F50" s="54"/>
      <c r="G50" s="5">
        <v>91</v>
      </c>
      <c r="H50" s="5">
        <v>90</v>
      </c>
      <c r="I50" s="5">
        <v>92</v>
      </c>
      <c r="J50" s="5">
        <v>90</v>
      </c>
      <c r="K50" s="5">
        <v>90</v>
      </c>
      <c r="L50" s="5">
        <v>92</v>
      </c>
      <c r="M50" s="5">
        <v>545</v>
      </c>
      <c r="N50" s="5">
        <v>5</v>
      </c>
      <c r="O50" s="5">
        <v>92</v>
      </c>
      <c r="P50" s="5">
        <v>89</v>
      </c>
      <c r="Q50" s="5">
        <v>90</v>
      </c>
      <c r="R50" s="5">
        <v>89</v>
      </c>
      <c r="S50" s="5">
        <v>93</v>
      </c>
      <c r="T50" s="5">
        <v>92</v>
      </c>
      <c r="U50" s="5">
        <f t="shared" si="6"/>
        <v>545</v>
      </c>
      <c r="V50" s="5">
        <v>7</v>
      </c>
      <c r="W50" s="54">
        <f t="shared" si="7"/>
        <v>1090</v>
      </c>
      <c r="X50" s="54">
        <f t="shared" si="7"/>
        <v>12</v>
      </c>
      <c r="Y50" s="69">
        <v>212.9</v>
      </c>
      <c r="Z50" s="54">
        <v>6</v>
      </c>
      <c r="AA50" s="54">
        <f t="shared" si="8"/>
        <v>1096</v>
      </c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</row>
    <row r="51" spans="1:130" s="55" customFormat="1">
      <c r="A51" s="54">
        <v>7</v>
      </c>
      <c r="B51" s="57">
        <v>233</v>
      </c>
      <c r="C51" s="58" t="s">
        <v>531</v>
      </c>
      <c r="D51" s="59" t="s">
        <v>256</v>
      </c>
      <c r="E51" s="60" t="s">
        <v>44</v>
      </c>
      <c r="F51" s="54" t="s">
        <v>39</v>
      </c>
      <c r="G51" s="5">
        <v>82</v>
      </c>
      <c r="H51" s="5">
        <v>88</v>
      </c>
      <c r="I51" s="5">
        <v>93</v>
      </c>
      <c r="J51" s="5">
        <v>91</v>
      </c>
      <c r="K51" s="5">
        <v>92</v>
      </c>
      <c r="L51" s="5">
        <v>91</v>
      </c>
      <c r="M51" s="5">
        <v>537</v>
      </c>
      <c r="N51" s="5">
        <v>6</v>
      </c>
      <c r="O51" s="5">
        <v>91</v>
      </c>
      <c r="P51" s="5">
        <v>88</v>
      </c>
      <c r="Q51" s="5">
        <v>94</v>
      </c>
      <c r="R51" s="5">
        <v>91</v>
      </c>
      <c r="S51" s="5">
        <v>96</v>
      </c>
      <c r="T51" s="5">
        <v>89</v>
      </c>
      <c r="U51" s="5">
        <f t="shared" si="6"/>
        <v>549</v>
      </c>
      <c r="V51" s="5">
        <v>9</v>
      </c>
      <c r="W51" s="54">
        <f t="shared" si="7"/>
        <v>1086</v>
      </c>
      <c r="X51" s="54">
        <f t="shared" si="7"/>
        <v>15</v>
      </c>
      <c r="Y51" s="69">
        <v>233.2</v>
      </c>
      <c r="Z51" s="54">
        <v>7</v>
      </c>
      <c r="AA51" s="54">
        <f t="shared" si="8"/>
        <v>1093</v>
      </c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</row>
    <row r="52" spans="1:130" s="55" customFormat="1">
      <c r="A52" s="54">
        <v>8</v>
      </c>
      <c r="B52" s="57">
        <v>281</v>
      </c>
      <c r="C52" s="58" t="s">
        <v>115</v>
      </c>
      <c r="D52" s="59" t="s">
        <v>546</v>
      </c>
      <c r="E52" s="60" t="s">
        <v>33</v>
      </c>
      <c r="F52" s="54"/>
      <c r="G52" s="5">
        <v>89</v>
      </c>
      <c r="H52" s="5">
        <v>90</v>
      </c>
      <c r="I52" s="5">
        <v>94</v>
      </c>
      <c r="J52" s="5">
        <v>91</v>
      </c>
      <c r="K52" s="5">
        <v>90</v>
      </c>
      <c r="L52" s="5">
        <v>89</v>
      </c>
      <c r="M52" s="5">
        <v>543</v>
      </c>
      <c r="N52" s="5">
        <v>7</v>
      </c>
      <c r="O52" s="5">
        <v>91</v>
      </c>
      <c r="P52" s="5">
        <v>94</v>
      </c>
      <c r="Q52" s="5">
        <v>89</v>
      </c>
      <c r="R52" s="5">
        <v>85</v>
      </c>
      <c r="S52" s="5">
        <v>90</v>
      </c>
      <c r="T52" s="5">
        <v>95</v>
      </c>
      <c r="U52" s="5">
        <f t="shared" si="6"/>
        <v>544</v>
      </c>
      <c r="V52" s="5">
        <v>9</v>
      </c>
      <c r="W52" s="54">
        <f t="shared" si="7"/>
        <v>1087</v>
      </c>
      <c r="X52" s="54">
        <f t="shared" si="7"/>
        <v>16</v>
      </c>
      <c r="Y52" s="69">
        <v>108.9</v>
      </c>
      <c r="Z52" s="54">
        <v>1</v>
      </c>
      <c r="AA52" s="54">
        <f t="shared" si="8"/>
        <v>1088</v>
      </c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</row>
    <row r="53" spans="1:130" s="55" customFormat="1">
      <c r="A53" s="54">
        <v>9</v>
      </c>
      <c r="B53" s="57">
        <v>358</v>
      </c>
      <c r="C53" s="55" t="s">
        <v>555</v>
      </c>
      <c r="D53" s="59" t="s">
        <v>269</v>
      </c>
      <c r="E53" s="54" t="s">
        <v>67</v>
      </c>
      <c r="F53" s="54"/>
      <c r="G53" s="5">
        <v>94</v>
      </c>
      <c r="H53" s="5">
        <v>86</v>
      </c>
      <c r="I53" s="5">
        <v>89</v>
      </c>
      <c r="J53" s="5">
        <v>93</v>
      </c>
      <c r="K53" s="5">
        <v>94</v>
      </c>
      <c r="L53" s="5">
        <v>88</v>
      </c>
      <c r="M53" s="5">
        <v>544</v>
      </c>
      <c r="N53" s="5">
        <v>11</v>
      </c>
      <c r="O53" s="5">
        <v>92</v>
      </c>
      <c r="P53" s="5">
        <v>88</v>
      </c>
      <c r="Q53" s="5">
        <v>91</v>
      </c>
      <c r="R53" s="5">
        <v>86</v>
      </c>
      <c r="S53" s="5">
        <v>93</v>
      </c>
      <c r="T53" s="5">
        <v>89</v>
      </c>
      <c r="U53" s="5">
        <f t="shared" ref="U53:U59" si="9">SUM(O53:T53)</f>
        <v>539</v>
      </c>
      <c r="V53" s="5">
        <v>9</v>
      </c>
      <c r="W53" s="54">
        <f t="shared" ref="W53:W59" si="10">M53+U53</f>
        <v>1083</v>
      </c>
      <c r="X53" s="54">
        <f t="shared" ref="X53:X59" si="11">N53+V53</f>
        <v>20</v>
      </c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</row>
    <row r="54" spans="1:130" s="55" customFormat="1">
      <c r="A54" s="54">
        <v>10</v>
      </c>
      <c r="B54" s="57">
        <v>360</v>
      </c>
      <c r="C54" s="55" t="s">
        <v>557</v>
      </c>
      <c r="D54" s="59" t="s">
        <v>261</v>
      </c>
      <c r="E54" s="54" t="s">
        <v>44</v>
      </c>
      <c r="F54" s="54"/>
      <c r="G54" s="5">
        <v>85</v>
      </c>
      <c r="H54" s="5">
        <v>90</v>
      </c>
      <c r="I54" s="5">
        <v>90</v>
      </c>
      <c r="J54" s="5">
        <v>95</v>
      </c>
      <c r="K54" s="5">
        <v>87</v>
      </c>
      <c r="L54" s="5">
        <v>89</v>
      </c>
      <c r="M54" s="5">
        <v>536</v>
      </c>
      <c r="N54" s="5">
        <v>5</v>
      </c>
      <c r="O54" s="5">
        <v>85</v>
      </c>
      <c r="P54" s="5">
        <v>89</v>
      </c>
      <c r="Q54" s="5">
        <v>89</v>
      </c>
      <c r="R54" s="5">
        <v>91</v>
      </c>
      <c r="S54" s="5">
        <v>92</v>
      </c>
      <c r="T54" s="5">
        <v>92</v>
      </c>
      <c r="U54" s="5">
        <f t="shared" si="9"/>
        <v>538</v>
      </c>
      <c r="V54" s="5">
        <v>6</v>
      </c>
      <c r="W54" s="54">
        <f t="shared" si="10"/>
        <v>1074</v>
      </c>
      <c r="X54" s="54">
        <f t="shared" si="11"/>
        <v>11</v>
      </c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</row>
    <row r="55" spans="1:130" s="55" customFormat="1">
      <c r="A55" s="54">
        <v>11</v>
      </c>
      <c r="B55" s="57">
        <v>319</v>
      </c>
      <c r="C55" s="58" t="s">
        <v>646</v>
      </c>
      <c r="D55" s="59" t="s">
        <v>549</v>
      </c>
      <c r="E55" s="60" t="s">
        <v>33</v>
      </c>
      <c r="F55" s="54"/>
      <c r="G55" s="5">
        <v>93</v>
      </c>
      <c r="H55" s="5">
        <v>91</v>
      </c>
      <c r="I55" s="5">
        <v>90</v>
      </c>
      <c r="J55" s="5">
        <v>87</v>
      </c>
      <c r="K55" s="5">
        <v>86</v>
      </c>
      <c r="L55" s="5">
        <v>87</v>
      </c>
      <c r="M55" s="5">
        <v>534</v>
      </c>
      <c r="N55" s="5">
        <v>6</v>
      </c>
      <c r="O55" s="5">
        <v>89</v>
      </c>
      <c r="P55" s="5">
        <v>87</v>
      </c>
      <c r="Q55" s="5">
        <v>87</v>
      </c>
      <c r="R55" s="5">
        <v>91</v>
      </c>
      <c r="S55" s="5">
        <v>87</v>
      </c>
      <c r="T55" s="5">
        <v>86</v>
      </c>
      <c r="U55" s="5">
        <f t="shared" si="9"/>
        <v>527</v>
      </c>
      <c r="V55" s="5">
        <v>6</v>
      </c>
      <c r="W55" s="54">
        <f t="shared" si="10"/>
        <v>1061</v>
      </c>
      <c r="X55" s="54">
        <f t="shared" si="11"/>
        <v>12</v>
      </c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</row>
    <row r="56" spans="1:130" s="55" customFormat="1">
      <c r="A56" s="54">
        <v>12</v>
      </c>
      <c r="B56" s="57">
        <v>289</v>
      </c>
      <c r="C56" s="58" t="s">
        <v>547</v>
      </c>
      <c r="D56" s="59" t="s">
        <v>548</v>
      </c>
      <c r="E56" s="60" t="s">
        <v>67</v>
      </c>
      <c r="F56" s="54"/>
      <c r="G56" s="5">
        <v>90</v>
      </c>
      <c r="H56" s="5">
        <v>87</v>
      </c>
      <c r="I56" s="5">
        <v>85</v>
      </c>
      <c r="J56" s="5">
        <v>86</v>
      </c>
      <c r="K56" s="5">
        <v>91</v>
      </c>
      <c r="L56" s="5">
        <v>83</v>
      </c>
      <c r="M56" s="5">
        <v>522</v>
      </c>
      <c r="N56" s="5">
        <v>5</v>
      </c>
      <c r="O56" s="5">
        <v>86</v>
      </c>
      <c r="P56" s="5">
        <v>86</v>
      </c>
      <c r="Q56" s="5">
        <v>88</v>
      </c>
      <c r="R56" s="5">
        <v>86</v>
      </c>
      <c r="S56" s="5">
        <v>88</v>
      </c>
      <c r="T56" s="5">
        <v>91</v>
      </c>
      <c r="U56" s="5">
        <f t="shared" si="9"/>
        <v>525</v>
      </c>
      <c r="V56" s="5">
        <v>3</v>
      </c>
      <c r="W56" s="54">
        <f t="shared" si="10"/>
        <v>1047</v>
      </c>
      <c r="X56" s="54">
        <f t="shared" si="11"/>
        <v>8</v>
      </c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</row>
    <row r="57" spans="1:130" s="55" customFormat="1">
      <c r="A57" s="54">
        <v>13</v>
      </c>
      <c r="B57" s="57">
        <v>361</v>
      </c>
      <c r="C57" s="55" t="s">
        <v>558</v>
      </c>
      <c r="D57" s="59" t="s">
        <v>272</v>
      </c>
      <c r="E57" s="54" t="s">
        <v>379</v>
      </c>
      <c r="F57" s="54"/>
      <c r="G57" s="5">
        <v>84</v>
      </c>
      <c r="H57" s="5">
        <v>88</v>
      </c>
      <c r="I57" s="5">
        <v>81</v>
      </c>
      <c r="J57" s="5">
        <v>83</v>
      </c>
      <c r="K57" s="5">
        <v>79</v>
      </c>
      <c r="L57" s="5">
        <v>87</v>
      </c>
      <c r="M57" s="5">
        <v>502</v>
      </c>
      <c r="N57" s="5">
        <v>4</v>
      </c>
      <c r="O57" s="5">
        <v>84</v>
      </c>
      <c r="P57" s="5">
        <v>89</v>
      </c>
      <c r="Q57" s="5">
        <v>94</v>
      </c>
      <c r="R57" s="5">
        <v>85</v>
      </c>
      <c r="S57" s="5">
        <v>84</v>
      </c>
      <c r="T57" s="5">
        <v>87</v>
      </c>
      <c r="U57" s="5">
        <f t="shared" si="9"/>
        <v>523</v>
      </c>
      <c r="V57" s="5">
        <v>5</v>
      </c>
      <c r="W57" s="54">
        <f t="shared" si="10"/>
        <v>1025</v>
      </c>
      <c r="X57" s="54">
        <f t="shared" si="11"/>
        <v>9</v>
      </c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</row>
    <row r="58" spans="1:130" s="55" customFormat="1">
      <c r="A58" s="54">
        <v>14</v>
      </c>
      <c r="B58" s="57">
        <v>265</v>
      </c>
      <c r="C58" s="58" t="s">
        <v>542</v>
      </c>
      <c r="D58" s="59" t="s">
        <v>543</v>
      </c>
      <c r="E58" s="60" t="s">
        <v>44</v>
      </c>
      <c r="F58" s="54"/>
      <c r="G58" s="5">
        <v>75</v>
      </c>
      <c r="H58" s="5">
        <v>76</v>
      </c>
      <c r="I58" s="5">
        <v>81</v>
      </c>
      <c r="J58" s="5">
        <v>83</v>
      </c>
      <c r="K58" s="5">
        <v>90</v>
      </c>
      <c r="L58" s="5">
        <v>86</v>
      </c>
      <c r="M58" s="5">
        <v>491</v>
      </c>
      <c r="N58" s="5">
        <v>3</v>
      </c>
      <c r="O58" s="5">
        <v>78</v>
      </c>
      <c r="P58" s="5">
        <v>85</v>
      </c>
      <c r="Q58" s="5">
        <v>89</v>
      </c>
      <c r="R58" s="5">
        <v>81</v>
      </c>
      <c r="S58" s="5">
        <v>82</v>
      </c>
      <c r="T58" s="5">
        <v>80</v>
      </c>
      <c r="U58" s="5">
        <f t="shared" si="9"/>
        <v>495</v>
      </c>
      <c r="V58" s="5">
        <v>0</v>
      </c>
      <c r="W58" s="54">
        <f t="shared" si="10"/>
        <v>986</v>
      </c>
      <c r="X58" s="54">
        <f t="shared" si="11"/>
        <v>3</v>
      </c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</row>
    <row r="59" spans="1:130" s="55" customFormat="1">
      <c r="A59" s="54">
        <v>15</v>
      </c>
      <c r="B59" s="57">
        <v>164</v>
      </c>
      <c r="C59" s="58" t="s">
        <v>532</v>
      </c>
      <c r="D59" s="59" t="s">
        <v>533</v>
      </c>
      <c r="E59" s="60" t="s">
        <v>67</v>
      </c>
      <c r="F59" s="54"/>
      <c r="G59" s="5">
        <v>75</v>
      </c>
      <c r="H59" s="5">
        <v>68</v>
      </c>
      <c r="I59" s="5">
        <v>73</v>
      </c>
      <c r="J59" s="5">
        <v>77</v>
      </c>
      <c r="K59" s="5">
        <v>77</v>
      </c>
      <c r="L59" s="5">
        <v>74</v>
      </c>
      <c r="M59" s="5">
        <v>444</v>
      </c>
      <c r="N59" s="5">
        <v>2</v>
      </c>
      <c r="O59" s="5">
        <v>75</v>
      </c>
      <c r="P59" s="5">
        <v>76</v>
      </c>
      <c r="Q59" s="5">
        <v>76</v>
      </c>
      <c r="R59" s="5">
        <v>77</v>
      </c>
      <c r="S59" s="5">
        <v>68</v>
      </c>
      <c r="T59" s="5">
        <v>72</v>
      </c>
      <c r="U59" s="5">
        <f t="shared" si="9"/>
        <v>444</v>
      </c>
      <c r="V59" s="5">
        <v>1</v>
      </c>
      <c r="W59" s="54">
        <f t="shared" si="10"/>
        <v>888</v>
      </c>
      <c r="X59" s="54">
        <f t="shared" si="11"/>
        <v>3</v>
      </c>
      <c r="AD59" s="44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6"/>
      <c r="DT59" s="56"/>
      <c r="DU59" s="56"/>
      <c r="DV59" s="56"/>
      <c r="DW59" s="56"/>
      <c r="DX59" s="56"/>
      <c r="DY59" s="56"/>
      <c r="DZ59" s="56"/>
    </row>
  </sheetData>
  <sortState xmlns:xlrd2="http://schemas.microsoft.com/office/spreadsheetml/2017/richdata2" ref="B42:AA49">
    <sortCondition descending="1" ref="AA49"/>
  </sortState>
  <printOptions horizontalCentered="1"/>
  <pageMargins left="0.2" right="0.2" top="0.75" bottom="0.5" header="0.3" footer="0.3"/>
  <pageSetup orientation="portrait" r:id="rId1"/>
  <rowBreaks count="1" manualBreakCount="1">
    <brk id="3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AP242"/>
  <sheetViews>
    <sheetView zoomScaleNormal="100" workbookViewId="0"/>
  </sheetViews>
  <sheetFormatPr defaultColWidth="6.7265625" defaultRowHeight="14"/>
  <cols>
    <col min="1" max="1" width="5.453125" style="4" customWidth="1"/>
    <col min="2" max="2" width="5.81640625" style="4" customWidth="1"/>
    <col min="3" max="3" width="12.54296875" style="4" bestFit="1" customWidth="1"/>
    <col min="4" max="4" width="17.54296875" style="4" bestFit="1" customWidth="1"/>
    <col min="5" max="5" width="5" style="4" customWidth="1"/>
    <col min="6" max="6" width="4.7265625" style="4" customWidth="1"/>
    <col min="7" max="12" width="7" style="40" hidden="1" customWidth="1"/>
    <col min="13" max="13" width="7" style="40" bestFit="1" customWidth="1"/>
    <col min="14" max="19" width="7" style="40" hidden="1" customWidth="1"/>
    <col min="20" max="20" width="7" style="40" bestFit="1" customWidth="1"/>
    <col min="21" max="21" width="8.26953125" style="40" bestFit="1" customWidth="1"/>
    <col min="22" max="22" width="7" style="40" bestFit="1" customWidth="1"/>
    <col min="23" max="23" width="4.26953125" style="40" bestFit="1" customWidth="1"/>
    <col min="24" max="24" width="9.81640625" style="40" bestFit="1" customWidth="1"/>
    <col min="25" max="16384" width="6.7265625" style="4"/>
  </cols>
  <sheetData>
    <row r="1" spans="1:24" ht="18">
      <c r="A1" s="15" t="s">
        <v>436</v>
      </c>
      <c r="B1" s="15"/>
      <c r="C1" s="15"/>
      <c r="D1" s="15"/>
      <c r="E1" s="15"/>
      <c r="F1" s="15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18">
      <c r="A2" s="15" t="s">
        <v>435</v>
      </c>
      <c r="B2" s="15"/>
      <c r="C2" s="15"/>
      <c r="D2" s="15"/>
      <c r="E2" s="15"/>
      <c r="F2" s="15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24" ht="18">
      <c r="A3" s="15" t="s">
        <v>437</v>
      </c>
      <c r="B3" s="15"/>
      <c r="C3" s="15"/>
      <c r="D3" s="15"/>
      <c r="E3" s="15"/>
      <c r="F3" s="15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1:24" ht="18">
      <c r="A4" s="15"/>
      <c r="B4" s="15"/>
      <c r="C4" s="15"/>
      <c r="D4" s="15"/>
      <c r="E4" s="15"/>
      <c r="F4" s="15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ht="18">
      <c r="A5" s="1" t="s">
        <v>0</v>
      </c>
      <c r="B5" s="15"/>
      <c r="C5" s="15"/>
      <c r="D5" s="15"/>
      <c r="E5" s="1" t="s">
        <v>480</v>
      </c>
      <c r="F5" s="1"/>
      <c r="X5" s="46">
        <v>1254.5999999999999</v>
      </c>
    </row>
    <row r="6" spans="1:24" ht="18">
      <c r="A6" s="1" t="s">
        <v>1</v>
      </c>
      <c r="B6" s="15"/>
      <c r="C6" s="15"/>
      <c r="D6" s="15"/>
      <c r="E6" s="1" t="s">
        <v>481</v>
      </c>
      <c r="F6" s="1"/>
      <c r="X6" s="46">
        <v>1254.3</v>
      </c>
    </row>
    <row r="7" spans="1:24" ht="18">
      <c r="A7" s="1" t="s">
        <v>2</v>
      </c>
      <c r="B7" s="15"/>
      <c r="C7" s="15"/>
      <c r="D7" s="15"/>
      <c r="E7" s="1" t="s">
        <v>482</v>
      </c>
      <c r="F7" s="1"/>
      <c r="X7" s="46">
        <v>1251</v>
      </c>
    </row>
    <row r="8" spans="1:24" ht="18">
      <c r="A8" s="1"/>
      <c r="B8" s="15"/>
      <c r="C8" s="15"/>
      <c r="D8" s="15"/>
      <c r="E8" s="1"/>
      <c r="F8" s="1"/>
      <c r="X8" s="46"/>
    </row>
    <row r="9" spans="1:24" ht="18">
      <c r="A9" s="1" t="s">
        <v>4</v>
      </c>
      <c r="B9" s="15"/>
      <c r="C9" s="15"/>
      <c r="D9" s="15"/>
      <c r="E9" s="1" t="s">
        <v>486</v>
      </c>
      <c r="F9" s="1"/>
      <c r="X9" s="46">
        <v>1241.5999999999999</v>
      </c>
    </row>
    <row r="10" spans="1:24" ht="18">
      <c r="A10" s="1" t="s">
        <v>5</v>
      </c>
      <c r="B10" s="15"/>
      <c r="C10" s="15"/>
      <c r="D10" s="15"/>
      <c r="E10" s="1" t="s">
        <v>452</v>
      </c>
      <c r="F10" s="1"/>
      <c r="X10" s="46">
        <v>1237.9000000000001</v>
      </c>
    </row>
    <row r="11" spans="1:24" ht="18">
      <c r="A11" s="1" t="s">
        <v>6</v>
      </c>
      <c r="B11" s="15"/>
      <c r="C11" s="15"/>
      <c r="D11" s="15"/>
      <c r="E11" s="1" t="s">
        <v>460</v>
      </c>
      <c r="F11" s="1"/>
      <c r="X11" s="46">
        <v>1229.5999999999999</v>
      </c>
    </row>
    <row r="12" spans="1:24" ht="18">
      <c r="A12" s="1" t="s">
        <v>8</v>
      </c>
      <c r="B12" s="15"/>
      <c r="C12" s="15"/>
      <c r="D12" s="15"/>
      <c r="E12" s="1" t="s">
        <v>453</v>
      </c>
      <c r="F12" s="1"/>
      <c r="X12" s="46">
        <v>1225.8</v>
      </c>
    </row>
    <row r="13" spans="1:24" ht="18">
      <c r="A13" s="1" t="s">
        <v>9</v>
      </c>
      <c r="B13" s="15"/>
      <c r="C13" s="15"/>
      <c r="D13" s="15"/>
      <c r="E13" s="1" t="s">
        <v>454</v>
      </c>
      <c r="F13" s="1"/>
      <c r="X13" s="46">
        <v>1225.5</v>
      </c>
    </row>
    <row r="14" spans="1:24" ht="18">
      <c r="A14" s="1" t="s">
        <v>10</v>
      </c>
      <c r="B14" s="15"/>
      <c r="C14" s="15"/>
      <c r="D14" s="15"/>
      <c r="E14" s="1" t="s">
        <v>599</v>
      </c>
      <c r="F14" s="1"/>
      <c r="X14" s="46">
        <v>1224</v>
      </c>
    </row>
    <row r="15" spans="1:24" ht="18">
      <c r="A15" s="1" t="s">
        <v>439</v>
      </c>
      <c r="B15" s="15"/>
      <c r="C15" s="15"/>
      <c r="D15" s="15"/>
      <c r="E15" s="1" t="s">
        <v>461</v>
      </c>
      <c r="F15" s="1"/>
      <c r="X15" s="46">
        <v>1221.0999999999999</v>
      </c>
    </row>
    <row r="16" spans="1:24" ht="18">
      <c r="A16" s="1" t="s">
        <v>438</v>
      </c>
      <c r="B16" s="15"/>
      <c r="C16" s="15"/>
      <c r="D16" s="15"/>
      <c r="E16" s="1" t="s">
        <v>462</v>
      </c>
      <c r="F16" s="1"/>
      <c r="X16" s="46">
        <v>1205.0999999999999</v>
      </c>
    </row>
    <row r="17" spans="1:24" ht="18">
      <c r="A17" s="1" t="s">
        <v>440</v>
      </c>
      <c r="B17" s="15"/>
      <c r="C17" s="15"/>
      <c r="D17" s="15"/>
      <c r="E17" s="1" t="s">
        <v>463</v>
      </c>
      <c r="F17" s="1"/>
      <c r="X17" s="46">
        <v>1202.5</v>
      </c>
    </row>
    <row r="18" spans="1:24" ht="18">
      <c r="A18" s="1"/>
      <c r="B18" s="15"/>
      <c r="C18" s="15"/>
      <c r="D18" s="15"/>
      <c r="E18" s="15"/>
      <c r="F18" s="15"/>
    </row>
    <row r="19" spans="1:24" s="20" customFormat="1" ht="15.5">
      <c r="A19" s="12" t="s">
        <v>15</v>
      </c>
      <c r="B19" s="12" t="s">
        <v>16</v>
      </c>
      <c r="C19" s="42" t="s">
        <v>17</v>
      </c>
      <c r="D19" s="42" t="s">
        <v>18</v>
      </c>
      <c r="E19" s="12" t="s">
        <v>19</v>
      </c>
      <c r="F19" s="12" t="s">
        <v>20</v>
      </c>
      <c r="G19" s="47">
        <v>1</v>
      </c>
      <c r="H19" s="47">
        <v>2</v>
      </c>
      <c r="I19" s="47">
        <v>3</v>
      </c>
      <c r="J19" s="47">
        <v>4</v>
      </c>
      <c r="K19" s="47">
        <v>5</v>
      </c>
      <c r="L19" s="47">
        <v>6</v>
      </c>
      <c r="M19" s="45" t="s">
        <v>21</v>
      </c>
      <c r="N19" s="47">
        <v>1</v>
      </c>
      <c r="O19" s="47">
        <v>2</v>
      </c>
      <c r="P19" s="47">
        <v>3</v>
      </c>
      <c r="Q19" s="47">
        <v>4</v>
      </c>
      <c r="R19" s="47">
        <v>5</v>
      </c>
      <c r="S19" s="47">
        <v>6</v>
      </c>
      <c r="T19" s="45" t="s">
        <v>22</v>
      </c>
      <c r="U19" s="45" t="s">
        <v>23</v>
      </c>
      <c r="V19" s="45" t="s">
        <v>24</v>
      </c>
      <c r="W19" s="45" t="s">
        <v>25</v>
      </c>
      <c r="X19" s="45" t="s">
        <v>26</v>
      </c>
    </row>
    <row r="20" spans="1:24" s="20" customFormat="1" ht="15.5">
      <c r="A20" s="8">
        <v>1</v>
      </c>
      <c r="B20" s="8">
        <v>116</v>
      </c>
      <c r="C20" s="11" t="s">
        <v>58</v>
      </c>
      <c r="D20" s="9" t="s">
        <v>57</v>
      </c>
      <c r="E20" s="8"/>
      <c r="F20" s="5" t="s">
        <v>38</v>
      </c>
      <c r="G20" s="30">
        <v>102.5</v>
      </c>
      <c r="H20" s="30">
        <v>104.2</v>
      </c>
      <c r="I20" s="30">
        <v>103.7</v>
      </c>
      <c r="J20" s="30">
        <v>104.3</v>
      </c>
      <c r="K20" s="30">
        <v>105.2</v>
      </c>
      <c r="L20" s="30">
        <v>103.9</v>
      </c>
      <c r="M20" s="30">
        <f t="shared" ref="M20:M27" si="0">SUM(G20:L20)</f>
        <v>623.79999999999995</v>
      </c>
      <c r="N20" s="30">
        <v>103.6</v>
      </c>
      <c r="O20" s="30">
        <v>104.5</v>
      </c>
      <c r="P20" s="30">
        <v>105.1</v>
      </c>
      <c r="Q20" s="30">
        <v>104.4</v>
      </c>
      <c r="R20" s="30">
        <v>105.2</v>
      </c>
      <c r="S20" s="30">
        <v>105.5</v>
      </c>
      <c r="T20" s="30">
        <f t="shared" ref="T20:T27" si="1">SUM(N20:S20)</f>
        <v>628.30000000000007</v>
      </c>
      <c r="U20" s="30">
        <f t="shared" ref="U20:U27" si="2">M20+T20</f>
        <v>1252.0999999999999</v>
      </c>
      <c r="V20" s="30">
        <v>202.1</v>
      </c>
      <c r="W20" s="30">
        <v>2.5</v>
      </c>
      <c r="X20" s="30">
        <f t="shared" ref="X20:X27" si="3">U20+W20</f>
        <v>1254.5999999999999</v>
      </c>
    </row>
    <row r="21" spans="1:24" s="20" customFormat="1" ht="15.5">
      <c r="A21" s="8">
        <v>2</v>
      </c>
      <c r="B21" s="8">
        <v>334</v>
      </c>
      <c r="C21" s="11" t="s">
        <v>156</v>
      </c>
      <c r="D21" s="9" t="s">
        <v>155</v>
      </c>
      <c r="E21" s="8"/>
      <c r="F21" s="5" t="s">
        <v>38</v>
      </c>
      <c r="G21" s="30">
        <v>104.6</v>
      </c>
      <c r="H21" s="30">
        <v>103.2</v>
      </c>
      <c r="I21" s="30">
        <v>104.4</v>
      </c>
      <c r="J21" s="30">
        <v>104.6</v>
      </c>
      <c r="K21" s="30">
        <v>103.4</v>
      </c>
      <c r="L21" s="30">
        <v>104.3</v>
      </c>
      <c r="M21" s="30">
        <f t="shared" si="0"/>
        <v>624.5</v>
      </c>
      <c r="N21" s="30">
        <v>104.7</v>
      </c>
      <c r="O21" s="30">
        <v>104.8</v>
      </c>
      <c r="P21" s="30">
        <v>104.7</v>
      </c>
      <c r="Q21" s="30">
        <v>104.2</v>
      </c>
      <c r="R21" s="30">
        <v>103.5</v>
      </c>
      <c r="S21" s="30">
        <v>104.9</v>
      </c>
      <c r="T21" s="30">
        <f t="shared" si="1"/>
        <v>626.79999999999995</v>
      </c>
      <c r="U21" s="30">
        <f t="shared" si="2"/>
        <v>1251.3</v>
      </c>
      <c r="V21" s="30">
        <v>225.8</v>
      </c>
      <c r="W21" s="30">
        <v>3</v>
      </c>
      <c r="X21" s="30">
        <f t="shared" si="3"/>
        <v>1254.3</v>
      </c>
    </row>
    <row r="22" spans="1:24" s="20" customFormat="1" ht="15.5">
      <c r="A22" s="8">
        <v>3</v>
      </c>
      <c r="B22" s="8">
        <v>314</v>
      </c>
      <c r="C22" s="10" t="s">
        <v>136</v>
      </c>
      <c r="D22" s="9" t="s">
        <v>135</v>
      </c>
      <c r="E22" s="6" t="s">
        <v>39</v>
      </c>
      <c r="F22" s="5" t="s">
        <v>38</v>
      </c>
      <c r="G22" s="30">
        <v>102.8</v>
      </c>
      <c r="H22" s="30">
        <v>103.1</v>
      </c>
      <c r="I22" s="30">
        <v>103</v>
      </c>
      <c r="J22" s="30">
        <v>103.4</v>
      </c>
      <c r="K22" s="30">
        <v>104.7</v>
      </c>
      <c r="L22" s="30">
        <v>104.7</v>
      </c>
      <c r="M22" s="30">
        <f t="shared" si="0"/>
        <v>621.70000000000005</v>
      </c>
      <c r="N22" s="30">
        <v>103.5</v>
      </c>
      <c r="O22" s="30">
        <v>103.9</v>
      </c>
      <c r="P22" s="30">
        <v>105.3</v>
      </c>
      <c r="Q22" s="30">
        <v>105.2</v>
      </c>
      <c r="R22" s="30">
        <v>103.7</v>
      </c>
      <c r="S22" s="30">
        <v>103.7</v>
      </c>
      <c r="T22" s="30">
        <f t="shared" si="1"/>
        <v>625.30000000000007</v>
      </c>
      <c r="U22" s="30">
        <f t="shared" si="2"/>
        <v>1247</v>
      </c>
      <c r="V22" s="30">
        <v>246.6</v>
      </c>
      <c r="W22" s="30">
        <v>4</v>
      </c>
      <c r="X22" s="30">
        <f t="shared" si="3"/>
        <v>1251</v>
      </c>
    </row>
    <row r="23" spans="1:24" s="20" customFormat="1" ht="15.5">
      <c r="A23" s="8">
        <v>4</v>
      </c>
      <c r="B23" s="8">
        <v>240</v>
      </c>
      <c r="C23" s="11" t="s">
        <v>184</v>
      </c>
      <c r="D23" s="9" t="s">
        <v>183</v>
      </c>
      <c r="E23" s="8"/>
      <c r="F23" s="5" t="s">
        <v>38</v>
      </c>
      <c r="G23" s="30">
        <v>103.5</v>
      </c>
      <c r="H23" s="30">
        <v>104.3</v>
      </c>
      <c r="I23" s="30">
        <v>105</v>
      </c>
      <c r="J23" s="30">
        <v>104.6</v>
      </c>
      <c r="K23" s="30">
        <v>104.5</v>
      </c>
      <c r="L23" s="30">
        <v>102.3</v>
      </c>
      <c r="M23" s="30">
        <f t="shared" si="0"/>
        <v>624.19999999999993</v>
      </c>
      <c r="N23" s="30">
        <v>103.4</v>
      </c>
      <c r="O23" s="30">
        <v>104.3</v>
      </c>
      <c r="P23" s="30">
        <v>104.4</v>
      </c>
      <c r="Q23" s="30">
        <v>104.4</v>
      </c>
      <c r="R23" s="30">
        <v>103.8</v>
      </c>
      <c r="S23" s="30">
        <v>104.1</v>
      </c>
      <c r="T23" s="30">
        <f t="shared" si="1"/>
        <v>624.4</v>
      </c>
      <c r="U23" s="30">
        <f t="shared" si="2"/>
        <v>1248.5999999999999</v>
      </c>
      <c r="V23" s="30">
        <v>184.1</v>
      </c>
      <c r="W23" s="30">
        <v>2</v>
      </c>
      <c r="X23" s="30">
        <f t="shared" si="3"/>
        <v>1250.5999999999999</v>
      </c>
    </row>
    <row r="24" spans="1:24" s="20" customFormat="1" ht="15.5">
      <c r="A24" s="8">
        <v>5</v>
      </c>
      <c r="B24" s="8">
        <v>205</v>
      </c>
      <c r="C24" s="10" t="s">
        <v>52</v>
      </c>
      <c r="D24" s="9" t="s">
        <v>51</v>
      </c>
      <c r="E24" s="6" t="s">
        <v>33</v>
      </c>
      <c r="F24" s="5" t="s">
        <v>38</v>
      </c>
      <c r="G24" s="30">
        <v>102.6</v>
      </c>
      <c r="H24" s="30">
        <v>103.9</v>
      </c>
      <c r="I24" s="30">
        <v>104.1</v>
      </c>
      <c r="J24" s="30">
        <v>105.1</v>
      </c>
      <c r="K24" s="30">
        <v>103.6</v>
      </c>
      <c r="L24" s="30">
        <v>104.4</v>
      </c>
      <c r="M24" s="30">
        <f t="shared" si="0"/>
        <v>623.70000000000005</v>
      </c>
      <c r="N24" s="30">
        <v>104.8</v>
      </c>
      <c r="O24" s="30">
        <v>102.3</v>
      </c>
      <c r="P24" s="30">
        <v>102.5</v>
      </c>
      <c r="Q24" s="30">
        <v>102.3</v>
      </c>
      <c r="R24" s="30">
        <v>103.3</v>
      </c>
      <c r="S24" s="30">
        <v>104.7</v>
      </c>
      <c r="T24" s="30">
        <f t="shared" si="1"/>
        <v>619.90000000000009</v>
      </c>
      <c r="U24" s="30">
        <f t="shared" si="2"/>
        <v>1243.6000000000001</v>
      </c>
      <c r="V24" s="30">
        <v>246</v>
      </c>
      <c r="W24" s="30">
        <v>3.5</v>
      </c>
      <c r="X24" s="30">
        <f t="shared" si="3"/>
        <v>1247.1000000000001</v>
      </c>
    </row>
    <row r="25" spans="1:24" s="20" customFormat="1" ht="15.5">
      <c r="A25" s="8">
        <v>6</v>
      </c>
      <c r="B25" s="8">
        <v>270</v>
      </c>
      <c r="C25" s="10" t="s">
        <v>58</v>
      </c>
      <c r="D25" s="9" t="s">
        <v>222</v>
      </c>
      <c r="E25" s="6" t="s">
        <v>78</v>
      </c>
      <c r="F25" s="5" t="s">
        <v>38</v>
      </c>
      <c r="G25" s="30">
        <v>104.1</v>
      </c>
      <c r="H25" s="30">
        <v>103.3</v>
      </c>
      <c r="I25" s="30">
        <v>105.7</v>
      </c>
      <c r="J25" s="30">
        <v>103.7</v>
      </c>
      <c r="K25" s="30">
        <v>102.8</v>
      </c>
      <c r="L25" s="30">
        <v>103.8</v>
      </c>
      <c r="M25" s="30">
        <f t="shared" si="0"/>
        <v>623.39999999999986</v>
      </c>
      <c r="N25" s="30">
        <v>104</v>
      </c>
      <c r="O25" s="30">
        <v>103.2</v>
      </c>
      <c r="P25" s="30">
        <v>103</v>
      </c>
      <c r="Q25" s="30">
        <v>105.1</v>
      </c>
      <c r="R25" s="30">
        <v>104.5</v>
      </c>
      <c r="S25" s="30">
        <v>102.3</v>
      </c>
      <c r="T25" s="30">
        <f t="shared" si="1"/>
        <v>622.09999999999991</v>
      </c>
      <c r="U25" s="30">
        <f t="shared" si="2"/>
        <v>1245.4999999999998</v>
      </c>
      <c r="V25" s="30">
        <v>162.4</v>
      </c>
      <c r="W25" s="30">
        <v>1.5</v>
      </c>
      <c r="X25" s="30">
        <f t="shared" si="3"/>
        <v>1246.9999999999998</v>
      </c>
    </row>
    <row r="26" spans="1:24" s="20" customFormat="1" ht="15.5">
      <c r="A26" s="8">
        <v>7</v>
      </c>
      <c r="B26" s="8">
        <v>190</v>
      </c>
      <c r="C26" s="10" t="s">
        <v>65</v>
      </c>
      <c r="D26" s="9" t="s">
        <v>64</v>
      </c>
      <c r="E26" s="6"/>
      <c r="F26" s="5" t="s">
        <v>38</v>
      </c>
      <c r="G26" s="30">
        <v>103.6</v>
      </c>
      <c r="H26" s="30">
        <v>103.5</v>
      </c>
      <c r="I26" s="30">
        <v>104.1</v>
      </c>
      <c r="J26" s="30">
        <v>104.7</v>
      </c>
      <c r="K26" s="30">
        <v>104.8</v>
      </c>
      <c r="L26" s="30">
        <v>102.9</v>
      </c>
      <c r="M26" s="30">
        <f t="shared" si="0"/>
        <v>623.59999999999991</v>
      </c>
      <c r="N26" s="30">
        <v>103.6</v>
      </c>
      <c r="O26" s="30">
        <v>101.3</v>
      </c>
      <c r="P26" s="30">
        <v>104.5</v>
      </c>
      <c r="Q26" s="30">
        <v>103.4</v>
      </c>
      <c r="R26" s="30">
        <v>102.9</v>
      </c>
      <c r="S26" s="30">
        <v>103.8</v>
      </c>
      <c r="T26" s="30">
        <f t="shared" si="1"/>
        <v>619.49999999999989</v>
      </c>
      <c r="U26" s="30">
        <f t="shared" si="2"/>
        <v>1243.0999999999999</v>
      </c>
      <c r="V26" s="30">
        <v>140.6</v>
      </c>
      <c r="W26" s="30">
        <v>1</v>
      </c>
      <c r="X26" s="30">
        <f t="shared" si="3"/>
        <v>1244.0999999999999</v>
      </c>
    </row>
    <row r="27" spans="1:24" s="20" customFormat="1" ht="15.5">
      <c r="A27" s="8">
        <v>8</v>
      </c>
      <c r="B27" s="8">
        <v>187</v>
      </c>
      <c r="C27" s="10" t="s">
        <v>235</v>
      </c>
      <c r="D27" s="9" t="s">
        <v>234</v>
      </c>
      <c r="E27" s="6" t="s">
        <v>33</v>
      </c>
      <c r="F27" s="5" t="s">
        <v>38</v>
      </c>
      <c r="G27" s="30">
        <v>102</v>
      </c>
      <c r="H27" s="30">
        <v>103.5</v>
      </c>
      <c r="I27" s="30">
        <v>101.6</v>
      </c>
      <c r="J27" s="30">
        <v>103.4</v>
      </c>
      <c r="K27" s="30">
        <v>103.6</v>
      </c>
      <c r="L27" s="30">
        <v>104</v>
      </c>
      <c r="M27" s="30">
        <f t="shared" si="0"/>
        <v>618.1</v>
      </c>
      <c r="N27" s="30">
        <v>105</v>
      </c>
      <c r="O27" s="30">
        <v>103.8</v>
      </c>
      <c r="P27" s="30">
        <v>102.9</v>
      </c>
      <c r="Q27" s="30">
        <v>103.3</v>
      </c>
      <c r="R27" s="30">
        <v>104.3</v>
      </c>
      <c r="S27" s="30">
        <v>105.9</v>
      </c>
      <c r="T27" s="30">
        <f t="shared" si="1"/>
        <v>625.20000000000005</v>
      </c>
      <c r="U27" s="30">
        <f t="shared" si="2"/>
        <v>1243.3000000000002</v>
      </c>
      <c r="V27" s="30">
        <v>119.9</v>
      </c>
      <c r="W27" s="30">
        <v>0.5</v>
      </c>
      <c r="X27" s="30">
        <f t="shared" si="3"/>
        <v>1243.8000000000002</v>
      </c>
    </row>
    <row r="28" spans="1:24" s="20" customFormat="1" ht="15.5">
      <c r="A28" s="8">
        <v>9</v>
      </c>
      <c r="B28" s="8">
        <v>242</v>
      </c>
      <c r="C28" s="11" t="s">
        <v>54</v>
      </c>
      <c r="D28" s="9" t="s">
        <v>53</v>
      </c>
      <c r="E28" s="8"/>
      <c r="F28" s="5" t="s">
        <v>38</v>
      </c>
      <c r="G28" s="30">
        <v>102.2</v>
      </c>
      <c r="H28" s="30">
        <v>103.5</v>
      </c>
      <c r="I28" s="30">
        <v>104.4</v>
      </c>
      <c r="J28" s="30">
        <v>104.5</v>
      </c>
      <c r="K28" s="30">
        <v>103.9</v>
      </c>
      <c r="L28" s="30">
        <v>103.4</v>
      </c>
      <c r="M28" s="30">
        <f t="shared" ref="M28:M51" si="4">SUM(G28:L28)</f>
        <v>621.9</v>
      </c>
      <c r="N28" s="30">
        <v>103.7</v>
      </c>
      <c r="O28" s="30">
        <v>101.1</v>
      </c>
      <c r="P28" s="30">
        <v>104.1</v>
      </c>
      <c r="Q28" s="30">
        <v>102</v>
      </c>
      <c r="R28" s="30">
        <v>103.8</v>
      </c>
      <c r="S28" s="30">
        <v>105.4</v>
      </c>
      <c r="T28" s="30">
        <f t="shared" ref="T28:T46" si="5">SUM(N28:S28)</f>
        <v>620.09999999999991</v>
      </c>
      <c r="U28" s="30">
        <f t="shared" ref="U28:U51" si="6">M28+T28</f>
        <v>1242</v>
      </c>
      <c r="V28" s="30"/>
      <c r="W28" s="30"/>
      <c r="X28" s="30"/>
    </row>
    <row r="29" spans="1:24" s="20" customFormat="1" ht="15.5">
      <c r="A29" s="8">
        <v>10</v>
      </c>
      <c r="B29" s="8">
        <v>250</v>
      </c>
      <c r="C29" s="10" t="s">
        <v>48</v>
      </c>
      <c r="D29" s="9" t="s">
        <v>63</v>
      </c>
      <c r="E29" s="6" t="s">
        <v>33</v>
      </c>
      <c r="F29" s="5" t="s">
        <v>38</v>
      </c>
      <c r="G29" s="30">
        <v>104.3</v>
      </c>
      <c r="H29" s="30">
        <v>102</v>
      </c>
      <c r="I29" s="30">
        <v>104.4</v>
      </c>
      <c r="J29" s="30">
        <v>104.3</v>
      </c>
      <c r="K29" s="30">
        <v>102.5</v>
      </c>
      <c r="L29" s="30">
        <v>102.5</v>
      </c>
      <c r="M29" s="30">
        <f t="shared" si="4"/>
        <v>620</v>
      </c>
      <c r="N29" s="30">
        <v>103.5</v>
      </c>
      <c r="O29" s="30">
        <v>102.9</v>
      </c>
      <c r="P29" s="30">
        <v>104.1</v>
      </c>
      <c r="Q29" s="30">
        <v>102.9</v>
      </c>
      <c r="R29" s="30">
        <v>104.9</v>
      </c>
      <c r="S29" s="30">
        <v>103.6</v>
      </c>
      <c r="T29" s="30">
        <f t="shared" si="5"/>
        <v>621.9</v>
      </c>
      <c r="U29" s="30">
        <f t="shared" si="6"/>
        <v>1241.9000000000001</v>
      </c>
      <c r="V29" s="30"/>
      <c r="W29" s="30"/>
      <c r="X29" s="30"/>
    </row>
    <row r="30" spans="1:24" s="20" customFormat="1" ht="15.5">
      <c r="A30" s="8">
        <v>11</v>
      </c>
      <c r="B30" s="8">
        <v>183</v>
      </c>
      <c r="C30" s="10" t="s">
        <v>54</v>
      </c>
      <c r="D30" s="9" t="s">
        <v>171</v>
      </c>
      <c r="E30" s="6" t="s">
        <v>39</v>
      </c>
      <c r="F30" s="5" t="s">
        <v>38</v>
      </c>
      <c r="G30" s="30">
        <v>102.3</v>
      </c>
      <c r="H30" s="30">
        <v>105.6</v>
      </c>
      <c r="I30" s="30">
        <v>104.1</v>
      </c>
      <c r="J30" s="30">
        <v>100</v>
      </c>
      <c r="K30" s="30">
        <v>105.7</v>
      </c>
      <c r="L30" s="30">
        <v>104.1</v>
      </c>
      <c r="M30" s="30">
        <f t="shared" si="4"/>
        <v>621.80000000000007</v>
      </c>
      <c r="N30" s="30">
        <v>102.9</v>
      </c>
      <c r="O30" s="30">
        <v>103.8</v>
      </c>
      <c r="P30" s="30">
        <v>102.5</v>
      </c>
      <c r="Q30" s="30">
        <v>102.8</v>
      </c>
      <c r="R30" s="30">
        <v>104.8</v>
      </c>
      <c r="S30" s="30">
        <v>103</v>
      </c>
      <c r="T30" s="30">
        <f t="shared" si="5"/>
        <v>619.79999999999995</v>
      </c>
      <c r="U30" s="30">
        <f t="shared" si="6"/>
        <v>1241.5999999999999</v>
      </c>
      <c r="V30" s="30"/>
      <c r="W30" s="30"/>
      <c r="X30" s="30"/>
    </row>
    <row r="31" spans="1:24" s="20" customFormat="1" ht="15.5">
      <c r="A31" s="8">
        <v>12</v>
      </c>
      <c r="B31" s="8">
        <v>299</v>
      </c>
      <c r="C31" s="10" t="s">
        <v>121</v>
      </c>
      <c r="D31" s="9" t="s">
        <v>120</v>
      </c>
      <c r="E31" s="6" t="s">
        <v>78</v>
      </c>
      <c r="F31" s="5" t="s">
        <v>38</v>
      </c>
      <c r="G31" s="30">
        <v>102.7</v>
      </c>
      <c r="H31" s="30">
        <v>101.8</v>
      </c>
      <c r="I31" s="30">
        <v>104.4</v>
      </c>
      <c r="J31" s="30">
        <v>103.8</v>
      </c>
      <c r="K31" s="30">
        <v>103.8</v>
      </c>
      <c r="L31" s="30">
        <v>102.5</v>
      </c>
      <c r="M31" s="30">
        <f t="shared" si="4"/>
        <v>619</v>
      </c>
      <c r="N31" s="30">
        <v>104.2</v>
      </c>
      <c r="O31" s="30">
        <v>104.1</v>
      </c>
      <c r="P31" s="30">
        <v>104.4</v>
      </c>
      <c r="Q31" s="30">
        <v>103.7</v>
      </c>
      <c r="R31" s="30">
        <v>103.6</v>
      </c>
      <c r="S31" s="30">
        <v>102.2</v>
      </c>
      <c r="T31" s="30">
        <f t="shared" si="5"/>
        <v>622.20000000000005</v>
      </c>
      <c r="U31" s="30">
        <f t="shared" si="6"/>
        <v>1241.2</v>
      </c>
      <c r="V31" s="30"/>
      <c r="W31" s="30"/>
      <c r="X31" s="30"/>
    </row>
    <row r="32" spans="1:24" s="20" customFormat="1" ht="15.5">
      <c r="A32" s="8">
        <v>13</v>
      </c>
      <c r="B32" s="8">
        <v>282</v>
      </c>
      <c r="C32" s="10" t="s">
        <v>119</v>
      </c>
      <c r="D32" s="9" t="s">
        <v>118</v>
      </c>
      <c r="E32" s="6" t="s">
        <v>78</v>
      </c>
      <c r="F32" s="5" t="s">
        <v>38</v>
      </c>
      <c r="G32" s="30">
        <v>103.4</v>
      </c>
      <c r="H32" s="30">
        <v>104.3</v>
      </c>
      <c r="I32" s="30">
        <v>102</v>
      </c>
      <c r="J32" s="30">
        <v>103.8</v>
      </c>
      <c r="K32" s="30">
        <v>103.5</v>
      </c>
      <c r="L32" s="30">
        <v>104.1</v>
      </c>
      <c r="M32" s="30">
        <f t="shared" si="4"/>
        <v>621.1</v>
      </c>
      <c r="N32" s="30">
        <v>105.2</v>
      </c>
      <c r="O32" s="30">
        <v>103.8</v>
      </c>
      <c r="P32" s="30">
        <v>103.1</v>
      </c>
      <c r="Q32" s="30">
        <v>103.7</v>
      </c>
      <c r="R32" s="30">
        <v>102.8</v>
      </c>
      <c r="S32" s="30">
        <v>100.7</v>
      </c>
      <c r="T32" s="30">
        <f t="shared" si="5"/>
        <v>619.30000000000007</v>
      </c>
      <c r="U32" s="30">
        <f t="shared" si="6"/>
        <v>1240.4000000000001</v>
      </c>
      <c r="V32" s="30"/>
      <c r="W32" s="30"/>
      <c r="X32" s="30"/>
    </row>
    <row r="33" spans="1:24" s="20" customFormat="1" ht="15.5">
      <c r="A33" s="8">
        <v>14</v>
      </c>
      <c r="B33" s="8">
        <v>268</v>
      </c>
      <c r="C33" s="10" t="s">
        <v>209</v>
      </c>
      <c r="D33" s="9" t="s">
        <v>208</v>
      </c>
      <c r="E33" s="6" t="s">
        <v>44</v>
      </c>
      <c r="F33" s="5" t="s">
        <v>38</v>
      </c>
      <c r="G33" s="30">
        <v>104.3</v>
      </c>
      <c r="H33" s="30">
        <v>102.6</v>
      </c>
      <c r="I33" s="30">
        <v>106.1</v>
      </c>
      <c r="J33" s="30">
        <v>103.9</v>
      </c>
      <c r="K33" s="30">
        <v>103.3</v>
      </c>
      <c r="L33" s="30">
        <v>102.8</v>
      </c>
      <c r="M33" s="30">
        <f t="shared" si="4"/>
        <v>622.99999999999989</v>
      </c>
      <c r="N33" s="30">
        <v>101.6</v>
      </c>
      <c r="O33" s="30">
        <v>103.8</v>
      </c>
      <c r="P33" s="30">
        <v>103</v>
      </c>
      <c r="Q33" s="30">
        <v>102.1</v>
      </c>
      <c r="R33" s="30">
        <v>103</v>
      </c>
      <c r="S33" s="30">
        <v>103</v>
      </c>
      <c r="T33" s="30">
        <f t="shared" si="5"/>
        <v>616.5</v>
      </c>
      <c r="U33" s="30">
        <f t="shared" si="6"/>
        <v>1239.5</v>
      </c>
      <c r="V33" s="30"/>
      <c r="W33" s="30"/>
      <c r="X33" s="30"/>
    </row>
    <row r="34" spans="1:24" s="20" customFormat="1" ht="15.5">
      <c r="A34" s="8">
        <v>15</v>
      </c>
      <c r="B34" s="8">
        <v>348</v>
      </c>
      <c r="C34" s="7" t="s">
        <v>43</v>
      </c>
      <c r="D34" s="7" t="s">
        <v>42</v>
      </c>
      <c r="E34" s="6" t="s">
        <v>78</v>
      </c>
      <c r="F34" s="5" t="s">
        <v>38</v>
      </c>
      <c r="G34" s="30">
        <v>103.8</v>
      </c>
      <c r="H34" s="30">
        <v>103.7</v>
      </c>
      <c r="I34" s="30">
        <v>104.1</v>
      </c>
      <c r="J34" s="30">
        <v>101.1</v>
      </c>
      <c r="K34" s="30">
        <v>102.8</v>
      </c>
      <c r="L34" s="30">
        <v>103.6</v>
      </c>
      <c r="M34" s="30">
        <f t="shared" si="4"/>
        <v>619.1</v>
      </c>
      <c r="N34" s="30">
        <v>103.2</v>
      </c>
      <c r="O34" s="30">
        <v>102.3</v>
      </c>
      <c r="P34" s="30">
        <v>103.6</v>
      </c>
      <c r="Q34" s="30">
        <v>103.8</v>
      </c>
      <c r="R34" s="30">
        <v>102.3</v>
      </c>
      <c r="S34" s="30">
        <v>105</v>
      </c>
      <c r="T34" s="30">
        <f t="shared" si="5"/>
        <v>620.20000000000005</v>
      </c>
      <c r="U34" s="30">
        <f t="shared" si="6"/>
        <v>1239.3000000000002</v>
      </c>
      <c r="V34" s="30"/>
      <c r="W34" s="30"/>
      <c r="X34" s="30"/>
    </row>
    <row r="35" spans="1:24" s="20" customFormat="1" ht="15.5">
      <c r="A35" s="8">
        <v>16</v>
      </c>
      <c r="B35" s="8">
        <v>375</v>
      </c>
      <c r="C35" s="7" t="s">
        <v>43</v>
      </c>
      <c r="D35" s="7" t="s">
        <v>94</v>
      </c>
      <c r="E35" s="6" t="s">
        <v>33</v>
      </c>
      <c r="F35" s="5" t="s">
        <v>38</v>
      </c>
      <c r="G35" s="30">
        <v>103.6</v>
      </c>
      <c r="H35" s="30">
        <v>104.3</v>
      </c>
      <c r="I35" s="30">
        <v>104.1</v>
      </c>
      <c r="J35" s="30">
        <v>101.7</v>
      </c>
      <c r="K35" s="30">
        <v>102.7</v>
      </c>
      <c r="L35" s="30">
        <v>104.6</v>
      </c>
      <c r="M35" s="30">
        <f t="shared" si="4"/>
        <v>621</v>
      </c>
      <c r="N35" s="30">
        <v>101.2</v>
      </c>
      <c r="O35" s="30">
        <v>102.9</v>
      </c>
      <c r="P35" s="30">
        <v>103</v>
      </c>
      <c r="Q35" s="30">
        <v>104.3</v>
      </c>
      <c r="R35" s="30">
        <v>102.7</v>
      </c>
      <c r="S35" s="30">
        <v>103.1</v>
      </c>
      <c r="T35" s="30">
        <f t="shared" si="5"/>
        <v>617.20000000000005</v>
      </c>
      <c r="U35" s="30">
        <f t="shared" si="6"/>
        <v>1238.2</v>
      </c>
      <c r="V35" s="30"/>
      <c r="W35" s="30"/>
      <c r="X35" s="30"/>
    </row>
    <row r="36" spans="1:24" s="20" customFormat="1" ht="15.5">
      <c r="A36" s="8">
        <v>17</v>
      </c>
      <c r="B36" s="8">
        <v>341</v>
      </c>
      <c r="C36" s="10" t="s">
        <v>163</v>
      </c>
      <c r="D36" s="9" t="s">
        <v>162</v>
      </c>
      <c r="E36" s="6" t="s">
        <v>44</v>
      </c>
      <c r="F36" s="5" t="s">
        <v>157</v>
      </c>
      <c r="G36" s="30">
        <v>103.2</v>
      </c>
      <c r="H36" s="30">
        <v>102.4</v>
      </c>
      <c r="I36" s="30">
        <v>103.9</v>
      </c>
      <c r="J36" s="30">
        <v>101.3</v>
      </c>
      <c r="K36" s="30">
        <v>104</v>
      </c>
      <c r="L36" s="30">
        <v>102.5</v>
      </c>
      <c r="M36" s="30">
        <f t="shared" si="4"/>
        <v>617.29999999999995</v>
      </c>
      <c r="N36" s="30">
        <v>101.9</v>
      </c>
      <c r="O36" s="30">
        <v>103.2</v>
      </c>
      <c r="P36" s="30">
        <v>103.8</v>
      </c>
      <c r="Q36" s="30">
        <v>103.8</v>
      </c>
      <c r="R36" s="30">
        <v>103.4</v>
      </c>
      <c r="S36" s="30">
        <v>104.5</v>
      </c>
      <c r="T36" s="30">
        <f t="shared" si="5"/>
        <v>620.6</v>
      </c>
      <c r="U36" s="30">
        <f t="shared" si="6"/>
        <v>1237.9000000000001</v>
      </c>
      <c r="V36" s="30"/>
      <c r="W36" s="30"/>
      <c r="X36" s="30"/>
    </row>
    <row r="37" spans="1:24" s="20" customFormat="1" ht="15.5">
      <c r="A37" s="8">
        <v>18</v>
      </c>
      <c r="B37" s="8">
        <v>254</v>
      </c>
      <c r="C37" s="11" t="s">
        <v>204</v>
      </c>
      <c r="D37" s="9" t="s">
        <v>203</v>
      </c>
      <c r="E37" s="8"/>
      <c r="F37" s="5" t="s">
        <v>38</v>
      </c>
      <c r="G37" s="30">
        <v>100.8</v>
      </c>
      <c r="H37" s="30">
        <v>103.8</v>
      </c>
      <c r="I37" s="30">
        <v>103</v>
      </c>
      <c r="J37" s="30">
        <v>101.9</v>
      </c>
      <c r="K37" s="30">
        <v>102.4</v>
      </c>
      <c r="L37" s="30">
        <v>101.4</v>
      </c>
      <c r="M37" s="30">
        <f t="shared" si="4"/>
        <v>613.29999999999995</v>
      </c>
      <c r="N37" s="30">
        <v>104.5</v>
      </c>
      <c r="O37" s="30">
        <v>104.7</v>
      </c>
      <c r="P37" s="30">
        <v>102.4</v>
      </c>
      <c r="Q37" s="30">
        <v>103.9</v>
      </c>
      <c r="R37" s="30">
        <v>104.3</v>
      </c>
      <c r="S37" s="30">
        <v>103.9</v>
      </c>
      <c r="T37" s="30">
        <f t="shared" si="5"/>
        <v>623.69999999999993</v>
      </c>
      <c r="U37" s="30">
        <f t="shared" si="6"/>
        <v>1237</v>
      </c>
      <c r="V37" s="30"/>
      <c r="W37" s="30"/>
      <c r="X37" s="30"/>
    </row>
    <row r="38" spans="1:24" s="20" customFormat="1" ht="15.5">
      <c r="A38" s="8">
        <v>19</v>
      </c>
      <c r="B38" s="8">
        <v>333</v>
      </c>
      <c r="C38" s="11" t="s">
        <v>102</v>
      </c>
      <c r="D38" s="9" t="s">
        <v>185</v>
      </c>
      <c r="E38" s="8"/>
      <c r="F38" s="5" t="s">
        <v>38</v>
      </c>
      <c r="G38" s="30">
        <v>103.3</v>
      </c>
      <c r="H38" s="30">
        <v>103.9</v>
      </c>
      <c r="I38" s="30">
        <v>101.1</v>
      </c>
      <c r="J38" s="30">
        <v>102.6</v>
      </c>
      <c r="K38" s="30">
        <v>101</v>
      </c>
      <c r="L38" s="30">
        <v>104.7</v>
      </c>
      <c r="M38" s="30">
        <f t="shared" si="4"/>
        <v>616.6</v>
      </c>
      <c r="N38" s="30">
        <v>102.6</v>
      </c>
      <c r="O38" s="30">
        <v>102.6</v>
      </c>
      <c r="P38" s="30">
        <v>104.8</v>
      </c>
      <c r="Q38" s="30">
        <v>102.9</v>
      </c>
      <c r="R38" s="30">
        <v>103.1</v>
      </c>
      <c r="S38" s="30">
        <v>103.8</v>
      </c>
      <c r="T38" s="30">
        <f t="shared" si="5"/>
        <v>619.79999999999995</v>
      </c>
      <c r="U38" s="30">
        <f t="shared" si="6"/>
        <v>1236.4000000000001</v>
      </c>
      <c r="V38" s="30"/>
      <c r="W38" s="30"/>
      <c r="X38" s="30"/>
    </row>
    <row r="39" spans="1:24" s="20" customFormat="1" ht="15.5">
      <c r="A39" s="8">
        <v>20</v>
      </c>
      <c r="B39" s="8">
        <v>317</v>
      </c>
      <c r="C39" s="10" t="s">
        <v>219</v>
      </c>
      <c r="D39" s="9" t="s">
        <v>218</v>
      </c>
      <c r="E39" s="6" t="s">
        <v>33</v>
      </c>
      <c r="F39" s="5"/>
      <c r="G39" s="30">
        <v>103.9</v>
      </c>
      <c r="H39" s="30">
        <v>101.6</v>
      </c>
      <c r="I39" s="30">
        <v>101.7</v>
      </c>
      <c r="J39" s="30">
        <v>103.5</v>
      </c>
      <c r="K39" s="30">
        <v>102.1</v>
      </c>
      <c r="L39" s="30">
        <v>102.2</v>
      </c>
      <c r="M39" s="30">
        <f t="shared" si="4"/>
        <v>615</v>
      </c>
      <c r="N39" s="30">
        <v>103.3</v>
      </c>
      <c r="O39" s="30">
        <v>101.4</v>
      </c>
      <c r="P39" s="30">
        <v>103.5</v>
      </c>
      <c r="Q39" s="30">
        <v>103.8</v>
      </c>
      <c r="R39" s="30">
        <v>104.3</v>
      </c>
      <c r="S39" s="30">
        <v>104.7</v>
      </c>
      <c r="T39" s="30">
        <f t="shared" si="5"/>
        <v>621</v>
      </c>
      <c r="U39" s="30">
        <f t="shared" si="6"/>
        <v>1236</v>
      </c>
      <c r="V39" s="30"/>
      <c r="W39" s="30"/>
      <c r="X39" s="30"/>
    </row>
    <row r="40" spans="1:24" s="20" customFormat="1" ht="15.5">
      <c r="A40" s="8">
        <v>21</v>
      </c>
      <c r="B40" s="8">
        <v>345</v>
      </c>
      <c r="C40" s="7" t="s">
        <v>96</v>
      </c>
      <c r="D40" s="7" t="s">
        <v>95</v>
      </c>
      <c r="E40" s="6" t="s">
        <v>39</v>
      </c>
      <c r="F40" s="5" t="s">
        <v>38</v>
      </c>
      <c r="G40" s="30">
        <v>100.7</v>
      </c>
      <c r="H40" s="30">
        <v>103.2</v>
      </c>
      <c r="I40" s="30">
        <v>103.7</v>
      </c>
      <c r="J40" s="30">
        <v>102.4</v>
      </c>
      <c r="K40" s="30">
        <v>103.1</v>
      </c>
      <c r="L40" s="30">
        <v>103.2</v>
      </c>
      <c r="M40" s="30">
        <f t="shared" si="4"/>
        <v>616.30000000000007</v>
      </c>
      <c r="N40" s="30">
        <v>101.3</v>
      </c>
      <c r="O40" s="30">
        <v>104.9</v>
      </c>
      <c r="P40" s="30">
        <v>104</v>
      </c>
      <c r="Q40" s="30">
        <v>101.8</v>
      </c>
      <c r="R40" s="30">
        <v>103.2</v>
      </c>
      <c r="S40" s="30">
        <v>104.1</v>
      </c>
      <c r="T40" s="30">
        <f t="shared" si="5"/>
        <v>619.30000000000007</v>
      </c>
      <c r="U40" s="30">
        <f t="shared" si="6"/>
        <v>1235.6000000000001</v>
      </c>
      <c r="V40" s="30"/>
      <c r="W40" s="30"/>
      <c r="X40" s="30"/>
    </row>
    <row r="41" spans="1:24" s="20" customFormat="1" ht="15.5">
      <c r="A41" s="8">
        <v>22</v>
      </c>
      <c r="B41" s="8">
        <v>241</v>
      </c>
      <c r="C41" s="10" t="s">
        <v>65</v>
      </c>
      <c r="D41" s="9" t="s">
        <v>410</v>
      </c>
      <c r="E41" s="6" t="s">
        <v>33</v>
      </c>
      <c r="F41" s="5" t="s">
        <v>38</v>
      </c>
      <c r="G41" s="30">
        <v>97.2</v>
      </c>
      <c r="H41" s="30">
        <v>103.3</v>
      </c>
      <c r="I41" s="30">
        <v>99.4</v>
      </c>
      <c r="J41" s="30">
        <v>103.3</v>
      </c>
      <c r="K41" s="30">
        <v>102.6</v>
      </c>
      <c r="L41" s="30">
        <v>103.8</v>
      </c>
      <c r="M41" s="30">
        <f t="shared" si="4"/>
        <v>609.59999999999991</v>
      </c>
      <c r="N41" s="30">
        <v>103.7</v>
      </c>
      <c r="O41" s="30">
        <v>104.9</v>
      </c>
      <c r="P41" s="30">
        <v>104.1</v>
      </c>
      <c r="Q41" s="30">
        <v>104.4</v>
      </c>
      <c r="R41" s="30">
        <v>104.1</v>
      </c>
      <c r="S41" s="30">
        <v>104.2</v>
      </c>
      <c r="T41" s="30">
        <f t="shared" si="5"/>
        <v>625.40000000000009</v>
      </c>
      <c r="U41" s="30">
        <f t="shared" si="6"/>
        <v>1235</v>
      </c>
      <c r="V41" s="30"/>
      <c r="W41" s="30"/>
      <c r="X41" s="30"/>
    </row>
    <row r="42" spans="1:24" s="20" customFormat="1" ht="15.5">
      <c r="A42" s="8">
        <v>23</v>
      </c>
      <c r="B42" s="8">
        <v>321</v>
      </c>
      <c r="C42" s="10" t="s">
        <v>117</v>
      </c>
      <c r="D42" s="9" t="s">
        <v>116</v>
      </c>
      <c r="E42" s="6" t="s">
        <v>44</v>
      </c>
      <c r="F42" s="5" t="s">
        <v>38</v>
      </c>
      <c r="G42" s="30">
        <v>102.9</v>
      </c>
      <c r="H42" s="30">
        <v>103.5</v>
      </c>
      <c r="I42" s="30">
        <v>102.8</v>
      </c>
      <c r="J42" s="30">
        <v>104.8</v>
      </c>
      <c r="K42" s="30">
        <v>100.1</v>
      </c>
      <c r="L42" s="30">
        <v>102.8</v>
      </c>
      <c r="M42" s="30">
        <f t="shared" si="4"/>
        <v>616.9</v>
      </c>
      <c r="N42" s="30">
        <v>103.2</v>
      </c>
      <c r="O42" s="30">
        <v>102.7</v>
      </c>
      <c r="P42" s="30">
        <v>102.2</v>
      </c>
      <c r="Q42" s="30">
        <v>103.6</v>
      </c>
      <c r="R42" s="30">
        <v>102.5</v>
      </c>
      <c r="S42" s="30">
        <v>102.4</v>
      </c>
      <c r="T42" s="30">
        <f t="shared" si="5"/>
        <v>616.6</v>
      </c>
      <c r="U42" s="30">
        <f t="shared" si="6"/>
        <v>1233.5</v>
      </c>
      <c r="V42" s="30"/>
      <c r="W42" s="30"/>
      <c r="X42" s="30"/>
    </row>
    <row r="43" spans="1:24" s="20" customFormat="1" ht="15.5">
      <c r="A43" s="8">
        <v>24</v>
      </c>
      <c r="B43" s="8">
        <v>284</v>
      </c>
      <c r="C43" s="10" t="s">
        <v>182</v>
      </c>
      <c r="D43" s="9" t="s">
        <v>118</v>
      </c>
      <c r="E43" s="6" t="s">
        <v>78</v>
      </c>
      <c r="F43" s="5" t="s">
        <v>38</v>
      </c>
      <c r="G43" s="30">
        <v>101.8</v>
      </c>
      <c r="H43" s="30">
        <v>103.3</v>
      </c>
      <c r="I43" s="30">
        <v>103.2</v>
      </c>
      <c r="J43" s="30">
        <v>103.6</v>
      </c>
      <c r="K43" s="30">
        <v>104.5</v>
      </c>
      <c r="L43" s="30">
        <v>101.6</v>
      </c>
      <c r="M43" s="30">
        <f t="shared" si="4"/>
        <v>618</v>
      </c>
      <c r="N43" s="30">
        <v>101.9</v>
      </c>
      <c r="O43" s="30">
        <v>100.9</v>
      </c>
      <c r="P43" s="30">
        <v>102.8</v>
      </c>
      <c r="Q43" s="30">
        <v>103.5</v>
      </c>
      <c r="R43" s="30">
        <v>103.1</v>
      </c>
      <c r="S43" s="30">
        <v>102.6</v>
      </c>
      <c r="T43" s="30">
        <f t="shared" si="5"/>
        <v>614.80000000000007</v>
      </c>
      <c r="U43" s="30">
        <f t="shared" si="6"/>
        <v>1232.8000000000002</v>
      </c>
      <c r="V43" s="30"/>
      <c r="W43" s="30"/>
      <c r="X43" s="30"/>
    </row>
    <row r="44" spans="1:24" s="20" customFormat="1" ht="15.5">
      <c r="A44" s="8">
        <v>25</v>
      </c>
      <c r="B44" s="8">
        <v>162</v>
      </c>
      <c r="C44" s="10" t="s">
        <v>65</v>
      </c>
      <c r="D44" s="9" t="s">
        <v>122</v>
      </c>
      <c r="E44" s="6" t="s">
        <v>33</v>
      </c>
      <c r="F44" s="5" t="s">
        <v>38</v>
      </c>
      <c r="G44" s="30">
        <v>101.6</v>
      </c>
      <c r="H44" s="30">
        <v>100</v>
      </c>
      <c r="I44" s="30">
        <v>102.4</v>
      </c>
      <c r="J44" s="30">
        <v>103.1</v>
      </c>
      <c r="K44" s="30">
        <v>103.8</v>
      </c>
      <c r="L44" s="30">
        <v>103.1</v>
      </c>
      <c r="M44" s="30">
        <f t="shared" si="4"/>
        <v>614</v>
      </c>
      <c r="N44" s="30">
        <v>101.3</v>
      </c>
      <c r="O44" s="30">
        <v>102.8</v>
      </c>
      <c r="P44" s="30">
        <v>102.4</v>
      </c>
      <c r="Q44" s="30">
        <v>103</v>
      </c>
      <c r="R44" s="30">
        <v>102.8</v>
      </c>
      <c r="S44" s="30">
        <v>103.8</v>
      </c>
      <c r="T44" s="30">
        <f t="shared" si="5"/>
        <v>616.09999999999991</v>
      </c>
      <c r="U44" s="30">
        <f t="shared" si="6"/>
        <v>1230.0999999999999</v>
      </c>
      <c r="V44" s="30"/>
      <c r="W44" s="30"/>
      <c r="X44" s="30"/>
    </row>
    <row r="45" spans="1:24" s="20" customFormat="1" ht="15.5">
      <c r="A45" s="8">
        <v>26</v>
      </c>
      <c r="B45" s="8">
        <v>177</v>
      </c>
      <c r="C45" s="10" t="s">
        <v>71</v>
      </c>
      <c r="D45" s="9" t="s">
        <v>70</v>
      </c>
      <c r="E45" s="6" t="s">
        <v>33</v>
      </c>
      <c r="F45" s="5" t="s">
        <v>157</v>
      </c>
      <c r="G45" s="30">
        <v>102</v>
      </c>
      <c r="H45" s="30">
        <v>104.3</v>
      </c>
      <c r="I45" s="30">
        <v>103.1</v>
      </c>
      <c r="J45" s="30">
        <v>103.5</v>
      </c>
      <c r="K45" s="30">
        <v>101.9</v>
      </c>
      <c r="L45" s="30">
        <v>103.1</v>
      </c>
      <c r="M45" s="30">
        <f t="shared" si="4"/>
        <v>617.9</v>
      </c>
      <c r="N45" s="30">
        <v>102.9</v>
      </c>
      <c r="O45" s="30">
        <v>103.4</v>
      </c>
      <c r="P45" s="30">
        <v>101.2</v>
      </c>
      <c r="Q45" s="30">
        <v>102.8</v>
      </c>
      <c r="R45" s="30">
        <v>99.6</v>
      </c>
      <c r="S45" s="30">
        <v>101.8</v>
      </c>
      <c r="T45" s="30">
        <f t="shared" si="5"/>
        <v>611.69999999999993</v>
      </c>
      <c r="U45" s="30">
        <f t="shared" si="6"/>
        <v>1229.5999999999999</v>
      </c>
      <c r="V45" s="30"/>
      <c r="W45" s="30"/>
      <c r="X45" s="30"/>
    </row>
    <row r="46" spans="1:24" s="20" customFormat="1" ht="15.5">
      <c r="A46" s="8">
        <v>27</v>
      </c>
      <c r="B46" s="8">
        <v>343</v>
      </c>
      <c r="C46" s="7" t="s">
        <v>100</v>
      </c>
      <c r="D46" s="7" t="s">
        <v>195</v>
      </c>
      <c r="E46" s="6"/>
      <c r="F46" s="5" t="s">
        <v>157</v>
      </c>
      <c r="G46" s="30">
        <v>104.6</v>
      </c>
      <c r="H46" s="30">
        <v>103.7</v>
      </c>
      <c r="I46" s="30">
        <v>100</v>
      </c>
      <c r="J46" s="30">
        <v>104.5</v>
      </c>
      <c r="K46" s="30">
        <v>101.4</v>
      </c>
      <c r="L46" s="30">
        <v>102.2</v>
      </c>
      <c r="M46" s="30">
        <f t="shared" si="4"/>
        <v>616.40000000000009</v>
      </c>
      <c r="N46" s="30">
        <v>99.5</v>
      </c>
      <c r="O46" s="30">
        <v>103.1</v>
      </c>
      <c r="P46" s="30">
        <v>105.3</v>
      </c>
      <c r="Q46" s="30">
        <v>102.2</v>
      </c>
      <c r="R46" s="30">
        <v>101.3</v>
      </c>
      <c r="S46" s="30">
        <v>101.8</v>
      </c>
      <c r="T46" s="30">
        <f t="shared" si="5"/>
        <v>613.19999999999993</v>
      </c>
      <c r="U46" s="30">
        <f t="shared" si="6"/>
        <v>1229.5999999999999</v>
      </c>
      <c r="V46" s="30"/>
      <c r="W46" s="30"/>
      <c r="X46" s="30"/>
    </row>
    <row r="47" spans="1:24" s="20" customFormat="1" ht="15.5">
      <c r="A47" s="8">
        <v>28</v>
      </c>
      <c r="B47" s="8">
        <v>226</v>
      </c>
      <c r="C47" s="10" t="s">
        <v>96</v>
      </c>
      <c r="D47" s="9" t="s">
        <v>166</v>
      </c>
      <c r="E47" s="6" t="s">
        <v>44</v>
      </c>
      <c r="F47" s="5" t="s">
        <v>38</v>
      </c>
      <c r="G47" s="30">
        <v>102</v>
      </c>
      <c r="H47" s="30">
        <v>103.2</v>
      </c>
      <c r="I47" s="30">
        <v>101.4</v>
      </c>
      <c r="J47" s="30">
        <v>102</v>
      </c>
      <c r="K47" s="30">
        <v>102.3</v>
      </c>
      <c r="L47" s="30">
        <v>102.2</v>
      </c>
      <c r="M47" s="30">
        <f t="shared" si="4"/>
        <v>613.1</v>
      </c>
      <c r="N47" s="30">
        <v>102.3</v>
      </c>
      <c r="O47" s="30">
        <v>102.9</v>
      </c>
      <c r="P47" s="30">
        <v>102.4</v>
      </c>
      <c r="Q47" s="30">
        <v>102.6</v>
      </c>
      <c r="R47" s="30">
        <v>101.7</v>
      </c>
      <c r="S47" s="30">
        <v>103.6</v>
      </c>
      <c r="T47" s="30">
        <v>615.70000000000005</v>
      </c>
      <c r="U47" s="30">
        <f t="shared" si="6"/>
        <v>1228.8000000000002</v>
      </c>
      <c r="V47" s="30"/>
      <c r="W47" s="30"/>
      <c r="X47" s="30"/>
    </row>
    <row r="48" spans="1:24" s="20" customFormat="1" ht="15.5">
      <c r="A48" s="8">
        <v>29</v>
      </c>
      <c r="B48" s="8">
        <v>347</v>
      </c>
      <c r="C48" s="7" t="s">
        <v>87</v>
      </c>
      <c r="D48" s="7" t="s">
        <v>86</v>
      </c>
      <c r="E48" s="6" t="s">
        <v>78</v>
      </c>
      <c r="F48" s="5" t="s">
        <v>38</v>
      </c>
      <c r="G48" s="30">
        <v>104</v>
      </c>
      <c r="H48" s="30">
        <v>102.9</v>
      </c>
      <c r="I48" s="30">
        <v>102.3</v>
      </c>
      <c r="J48" s="30">
        <v>102.5</v>
      </c>
      <c r="K48" s="30">
        <v>102.3</v>
      </c>
      <c r="L48" s="30">
        <v>102.3</v>
      </c>
      <c r="M48" s="30">
        <f t="shared" si="4"/>
        <v>616.29999999999995</v>
      </c>
      <c r="N48" s="30">
        <v>99.2</v>
      </c>
      <c r="O48" s="30">
        <v>101.1</v>
      </c>
      <c r="P48" s="30">
        <v>101.9</v>
      </c>
      <c r="Q48" s="30">
        <v>102.2</v>
      </c>
      <c r="R48" s="30">
        <v>105.1</v>
      </c>
      <c r="S48" s="30">
        <v>102.7</v>
      </c>
      <c r="T48" s="30">
        <f t="shared" ref="T48:T55" si="7">SUM(N48:S48)</f>
        <v>612.20000000000005</v>
      </c>
      <c r="U48" s="30">
        <f t="shared" si="6"/>
        <v>1228.5</v>
      </c>
      <c r="V48" s="30"/>
      <c r="W48" s="30"/>
      <c r="X48" s="30"/>
    </row>
    <row r="49" spans="1:24" s="20" customFormat="1" ht="15.5">
      <c r="A49" s="8">
        <v>30</v>
      </c>
      <c r="B49" s="8">
        <v>172</v>
      </c>
      <c r="C49" s="10" t="s">
        <v>50</v>
      </c>
      <c r="D49" s="9" t="s">
        <v>49</v>
      </c>
      <c r="E49" s="6"/>
      <c r="F49" s="5" t="s">
        <v>38</v>
      </c>
      <c r="G49" s="30">
        <v>101.2</v>
      </c>
      <c r="H49" s="30">
        <v>102.9</v>
      </c>
      <c r="I49" s="30">
        <v>103</v>
      </c>
      <c r="J49" s="30">
        <v>102.3</v>
      </c>
      <c r="K49" s="30">
        <v>103</v>
      </c>
      <c r="L49" s="30">
        <v>102.8</v>
      </c>
      <c r="M49" s="30">
        <f t="shared" si="4"/>
        <v>615.20000000000005</v>
      </c>
      <c r="N49" s="30">
        <v>104</v>
      </c>
      <c r="O49" s="30">
        <v>104.2</v>
      </c>
      <c r="P49" s="30">
        <v>102.8</v>
      </c>
      <c r="Q49" s="30">
        <v>100.4</v>
      </c>
      <c r="R49" s="30">
        <v>103.8</v>
      </c>
      <c r="S49" s="30">
        <v>98</v>
      </c>
      <c r="T49" s="30">
        <f t="shared" si="7"/>
        <v>613.19999999999993</v>
      </c>
      <c r="U49" s="30">
        <f t="shared" si="6"/>
        <v>1228.4000000000001</v>
      </c>
      <c r="V49" s="30"/>
      <c r="W49" s="30"/>
      <c r="X49" s="30"/>
    </row>
    <row r="50" spans="1:24" s="20" customFormat="1" ht="15.5">
      <c r="A50" s="8">
        <v>31</v>
      </c>
      <c r="B50" s="8">
        <v>384</v>
      </c>
      <c r="C50" s="7" t="s">
        <v>89</v>
      </c>
      <c r="D50" s="7" t="s">
        <v>88</v>
      </c>
      <c r="E50" s="6" t="s">
        <v>33</v>
      </c>
      <c r="F50" s="5"/>
      <c r="G50" s="30">
        <v>101</v>
      </c>
      <c r="H50" s="30">
        <v>99.2</v>
      </c>
      <c r="I50" s="30">
        <v>100.8</v>
      </c>
      <c r="J50" s="30">
        <v>103.5</v>
      </c>
      <c r="K50" s="30">
        <v>104</v>
      </c>
      <c r="L50" s="30">
        <v>102.3</v>
      </c>
      <c r="M50" s="30">
        <f t="shared" si="4"/>
        <v>610.79999999999995</v>
      </c>
      <c r="N50" s="30">
        <v>102.8</v>
      </c>
      <c r="O50" s="30">
        <v>104.7</v>
      </c>
      <c r="P50" s="30">
        <v>101.4</v>
      </c>
      <c r="Q50" s="30">
        <v>103.3</v>
      </c>
      <c r="R50" s="30">
        <v>102.4</v>
      </c>
      <c r="S50" s="30">
        <v>102.9</v>
      </c>
      <c r="T50" s="30">
        <f t="shared" si="7"/>
        <v>617.5</v>
      </c>
      <c r="U50" s="30">
        <f t="shared" si="6"/>
        <v>1228.3</v>
      </c>
      <c r="V50" s="30"/>
      <c r="W50" s="30"/>
      <c r="X50" s="30"/>
    </row>
    <row r="51" spans="1:24" s="20" customFormat="1" ht="15.5">
      <c r="A51" s="8">
        <v>32</v>
      </c>
      <c r="B51" s="8">
        <v>264</v>
      </c>
      <c r="C51" s="10" t="s">
        <v>106</v>
      </c>
      <c r="D51" s="9" t="s">
        <v>105</v>
      </c>
      <c r="E51" s="6" t="s">
        <v>78</v>
      </c>
      <c r="F51" s="5" t="s">
        <v>38</v>
      </c>
      <c r="G51" s="30">
        <v>102.4</v>
      </c>
      <c r="H51" s="30">
        <v>102</v>
      </c>
      <c r="I51" s="30">
        <v>102.7</v>
      </c>
      <c r="J51" s="30">
        <v>103.7</v>
      </c>
      <c r="K51" s="30">
        <v>104</v>
      </c>
      <c r="L51" s="30">
        <v>101.6</v>
      </c>
      <c r="M51" s="30">
        <f t="shared" si="4"/>
        <v>616.4</v>
      </c>
      <c r="N51" s="30">
        <v>103.7</v>
      </c>
      <c r="O51" s="30">
        <v>101</v>
      </c>
      <c r="P51" s="30">
        <v>103.8</v>
      </c>
      <c r="Q51" s="30">
        <v>101.7</v>
      </c>
      <c r="R51" s="30">
        <v>101.7</v>
      </c>
      <c r="S51" s="30">
        <v>99.5</v>
      </c>
      <c r="T51" s="30">
        <f t="shared" si="7"/>
        <v>611.4</v>
      </c>
      <c r="U51" s="30">
        <f t="shared" si="6"/>
        <v>1227.8</v>
      </c>
      <c r="V51" s="30"/>
      <c r="W51" s="30"/>
      <c r="X51" s="30"/>
    </row>
    <row r="52" spans="1:24" s="20" customFormat="1" ht="15.5">
      <c r="A52" s="8">
        <v>33</v>
      </c>
      <c r="B52" s="8">
        <v>195</v>
      </c>
      <c r="C52" s="10" t="s">
        <v>43</v>
      </c>
      <c r="D52" s="9" t="s">
        <v>79</v>
      </c>
      <c r="E52" s="6" t="s">
        <v>78</v>
      </c>
      <c r="F52" s="5" t="s">
        <v>38</v>
      </c>
      <c r="G52" s="30">
        <v>101.5</v>
      </c>
      <c r="H52" s="30">
        <v>103.3</v>
      </c>
      <c r="I52" s="30">
        <v>102.3</v>
      </c>
      <c r="J52" s="30">
        <v>103.6</v>
      </c>
      <c r="K52" s="30">
        <v>101.8</v>
      </c>
      <c r="L52" s="30">
        <v>100.6</v>
      </c>
      <c r="M52" s="30">
        <f t="shared" ref="M52:M83" si="8">SUM(G52:L52)</f>
        <v>613.1</v>
      </c>
      <c r="N52" s="30">
        <v>103.8</v>
      </c>
      <c r="O52" s="30">
        <v>102.4</v>
      </c>
      <c r="P52" s="30">
        <v>102.4</v>
      </c>
      <c r="Q52" s="30">
        <v>100.9</v>
      </c>
      <c r="R52" s="30">
        <v>103</v>
      </c>
      <c r="S52" s="30">
        <v>102</v>
      </c>
      <c r="T52" s="30">
        <f t="shared" si="7"/>
        <v>614.5</v>
      </c>
      <c r="U52" s="30">
        <f t="shared" ref="U52:U83" si="9">M52+T52</f>
        <v>1227.5999999999999</v>
      </c>
      <c r="V52" s="30"/>
      <c r="W52" s="30"/>
      <c r="X52" s="30"/>
    </row>
    <row r="53" spans="1:24" s="20" customFormat="1" ht="15.5">
      <c r="A53" s="8">
        <v>34</v>
      </c>
      <c r="B53" s="8">
        <v>291</v>
      </c>
      <c r="C53" s="7" t="s">
        <v>58</v>
      </c>
      <c r="D53" s="9" t="s">
        <v>198</v>
      </c>
      <c r="E53" s="16"/>
      <c r="F53" s="5" t="s">
        <v>38</v>
      </c>
      <c r="G53" s="30">
        <v>103.6</v>
      </c>
      <c r="H53" s="30">
        <v>101.9</v>
      </c>
      <c r="I53" s="30">
        <v>100.7</v>
      </c>
      <c r="J53" s="30">
        <v>105.1</v>
      </c>
      <c r="K53" s="30">
        <v>100.2</v>
      </c>
      <c r="L53" s="30">
        <v>102.8</v>
      </c>
      <c r="M53" s="30">
        <f t="shared" si="8"/>
        <v>614.29999999999995</v>
      </c>
      <c r="N53" s="30">
        <v>102.7</v>
      </c>
      <c r="O53" s="30">
        <v>103.3</v>
      </c>
      <c r="P53" s="30">
        <v>100.2</v>
      </c>
      <c r="Q53" s="30">
        <v>101.3</v>
      </c>
      <c r="R53" s="30">
        <v>103.1</v>
      </c>
      <c r="S53" s="30">
        <v>102.4</v>
      </c>
      <c r="T53" s="30">
        <f t="shared" si="7"/>
        <v>613</v>
      </c>
      <c r="U53" s="30">
        <f t="shared" si="9"/>
        <v>1227.3</v>
      </c>
      <c r="V53" s="30"/>
      <c r="W53" s="30"/>
      <c r="X53" s="30"/>
    </row>
    <row r="54" spans="1:24" s="20" customFormat="1" ht="15.5">
      <c r="A54" s="8">
        <v>35</v>
      </c>
      <c r="B54" s="8">
        <v>228</v>
      </c>
      <c r="C54" s="10" t="s">
        <v>115</v>
      </c>
      <c r="D54" s="9" t="s">
        <v>114</v>
      </c>
      <c r="E54" s="6" t="s">
        <v>44</v>
      </c>
      <c r="F54" s="5" t="s">
        <v>38</v>
      </c>
      <c r="G54" s="30">
        <v>103.2</v>
      </c>
      <c r="H54" s="30">
        <v>99.4</v>
      </c>
      <c r="I54" s="30">
        <v>104.3</v>
      </c>
      <c r="J54" s="30">
        <v>101.1</v>
      </c>
      <c r="K54" s="30">
        <v>102.7</v>
      </c>
      <c r="L54" s="30">
        <v>102.1</v>
      </c>
      <c r="M54" s="30">
        <f t="shared" si="8"/>
        <v>612.79999999999995</v>
      </c>
      <c r="N54" s="30">
        <v>103.8</v>
      </c>
      <c r="O54" s="30">
        <v>103</v>
      </c>
      <c r="P54" s="30">
        <v>101.1</v>
      </c>
      <c r="Q54" s="30">
        <v>104.2</v>
      </c>
      <c r="R54" s="30">
        <v>99.6</v>
      </c>
      <c r="S54" s="30">
        <v>102.8</v>
      </c>
      <c r="T54" s="30">
        <f t="shared" si="7"/>
        <v>614.49999999999989</v>
      </c>
      <c r="U54" s="30">
        <f t="shared" si="9"/>
        <v>1227.2999999999997</v>
      </c>
      <c r="V54" s="30"/>
      <c r="W54" s="30"/>
      <c r="X54" s="30"/>
    </row>
    <row r="55" spans="1:24" s="20" customFormat="1" ht="15.5">
      <c r="A55" s="8">
        <v>36</v>
      </c>
      <c r="B55" s="19">
        <v>388</v>
      </c>
      <c r="C55" s="18" t="s">
        <v>175</v>
      </c>
      <c r="D55" s="17" t="s">
        <v>99</v>
      </c>
      <c r="E55" s="6" t="s">
        <v>39</v>
      </c>
      <c r="F55" s="5" t="s">
        <v>38</v>
      </c>
      <c r="G55" s="30">
        <v>105.5</v>
      </c>
      <c r="H55" s="30">
        <v>101</v>
      </c>
      <c r="I55" s="30">
        <v>100.7</v>
      </c>
      <c r="J55" s="30">
        <v>101.1</v>
      </c>
      <c r="K55" s="30">
        <v>101.8</v>
      </c>
      <c r="L55" s="30">
        <v>102.6</v>
      </c>
      <c r="M55" s="30">
        <f t="shared" si="8"/>
        <v>612.69999999999993</v>
      </c>
      <c r="N55" s="30">
        <v>102.7</v>
      </c>
      <c r="O55" s="30">
        <v>102</v>
      </c>
      <c r="P55" s="30">
        <v>100.8</v>
      </c>
      <c r="Q55" s="30">
        <v>102.3</v>
      </c>
      <c r="R55" s="30">
        <v>103</v>
      </c>
      <c r="S55" s="30">
        <v>103.7</v>
      </c>
      <c r="T55" s="30">
        <f t="shared" si="7"/>
        <v>614.5</v>
      </c>
      <c r="U55" s="30">
        <f t="shared" si="9"/>
        <v>1227.1999999999998</v>
      </c>
      <c r="V55" s="30"/>
      <c r="W55" s="30"/>
      <c r="X55" s="30"/>
    </row>
    <row r="56" spans="1:24" s="20" customFormat="1" ht="15.5">
      <c r="A56" s="8">
        <v>37</v>
      </c>
      <c r="B56" s="8">
        <v>193</v>
      </c>
      <c r="C56" s="10" t="s">
        <v>115</v>
      </c>
      <c r="D56" s="9" t="s">
        <v>237</v>
      </c>
      <c r="E56" s="6" t="s">
        <v>39</v>
      </c>
      <c r="F56" s="5" t="s">
        <v>38</v>
      </c>
      <c r="G56" s="30">
        <v>102.5</v>
      </c>
      <c r="H56" s="30">
        <v>102.4</v>
      </c>
      <c r="I56" s="30">
        <v>103.7</v>
      </c>
      <c r="J56" s="30">
        <v>102.5</v>
      </c>
      <c r="K56" s="30">
        <v>102.5</v>
      </c>
      <c r="L56" s="30">
        <v>100</v>
      </c>
      <c r="M56" s="30">
        <f t="shared" si="8"/>
        <v>613.6</v>
      </c>
      <c r="N56" s="30">
        <v>99.7</v>
      </c>
      <c r="O56" s="30">
        <v>105.1</v>
      </c>
      <c r="P56" s="30">
        <v>102.5</v>
      </c>
      <c r="Q56" s="30">
        <v>102.8</v>
      </c>
      <c r="R56" s="30">
        <v>101.4</v>
      </c>
      <c r="S56" s="30">
        <v>101.7</v>
      </c>
      <c r="T56" s="30">
        <v>613.20000000000005</v>
      </c>
      <c r="U56" s="30">
        <f t="shared" si="9"/>
        <v>1226.8000000000002</v>
      </c>
      <c r="V56" s="30"/>
      <c r="W56" s="30"/>
      <c r="X56" s="30"/>
    </row>
    <row r="57" spans="1:24" s="20" customFormat="1" ht="15.5">
      <c r="A57" s="8">
        <v>38</v>
      </c>
      <c r="B57" s="8">
        <v>332</v>
      </c>
      <c r="C57" s="10" t="s">
        <v>211</v>
      </c>
      <c r="D57" s="9" t="s">
        <v>210</v>
      </c>
      <c r="E57" s="6" t="s">
        <v>44</v>
      </c>
      <c r="F57" s="5" t="s">
        <v>38</v>
      </c>
      <c r="G57" s="30">
        <v>103</v>
      </c>
      <c r="H57" s="30">
        <v>100.7</v>
      </c>
      <c r="I57" s="30">
        <v>102.2</v>
      </c>
      <c r="J57" s="30">
        <v>101.6</v>
      </c>
      <c r="K57" s="30">
        <v>103.3</v>
      </c>
      <c r="L57" s="30">
        <v>102.6</v>
      </c>
      <c r="M57" s="30">
        <f t="shared" si="8"/>
        <v>613.4</v>
      </c>
      <c r="N57" s="30">
        <v>101</v>
      </c>
      <c r="O57" s="30">
        <v>103.9</v>
      </c>
      <c r="P57" s="30">
        <v>99.7</v>
      </c>
      <c r="Q57" s="30">
        <v>101.9</v>
      </c>
      <c r="R57" s="30">
        <v>104.2</v>
      </c>
      <c r="S57" s="30">
        <v>102.6</v>
      </c>
      <c r="T57" s="30">
        <f>SUM(N57:S57)</f>
        <v>613.29999999999995</v>
      </c>
      <c r="U57" s="30">
        <f t="shared" si="9"/>
        <v>1226.6999999999998</v>
      </c>
      <c r="V57" s="30"/>
      <c r="W57" s="30"/>
      <c r="X57" s="30"/>
    </row>
    <row r="58" spans="1:24" s="20" customFormat="1" ht="15.5">
      <c r="A58" s="8">
        <v>39</v>
      </c>
      <c r="B58" s="8">
        <v>150</v>
      </c>
      <c r="C58" s="10" t="s">
        <v>221</v>
      </c>
      <c r="D58" s="9" t="s">
        <v>220</v>
      </c>
      <c r="E58" s="6" t="s">
        <v>44</v>
      </c>
      <c r="F58" s="5" t="s">
        <v>32</v>
      </c>
      <c r="G58" s="30">
        <v>105.2</v>
      </c>
      <c r="H58" s="30">
        <v>101.7</v>
      </c>
      <c r="I58" s="30">
        <v>101.6</v>
      </c>
      <c r="J58" s="30">
        <v>101.5</v>
      </c>
      <c r="K58" s="30">
        <v>101.3</v>
      </c>
      <c r="L58" s="30">
        <v>101.6</v>
      </c>
      <c r="M58" s="30">
        <f t="shared" si="8"/>
        <v>612.9</v>
      </c>
      <c r="N58" s="30">
        <v>103.2</v>
      </c>
      <c r="O58" s="30">
        <v>103.3</v>
      </c>
      <c r="P58" s="30">
        <v>103.2</v>
      </c>
      <c r="Q58" s="30">
        <v>99.2</v>
      </c>
      <c r="R58" s="30">
        <v>101.8</v>
      </c>
      <c r="S58" s="30">
        <v>102.2</v>
      </c>
      <c r="T58" s="30">
        <f>SUM(N58:S58)</f>
        <v>612.9</v>
      </c>
      <c r="U58" s="30">
        <f t="shared" si="9"/>
        <v>1225.8</v>
      </c>
      <c r="V58" s="30"/>
      <c r="W58" s="30"/>
      <c r="X58" s="30"/>
    </row>
    <row r="59" spans="1:24" s="20" customFormat="1" ht="15.5">
      <c r="A59" s="8">
        <v>40</v>
      </c>
      <c r="B59" s="8">
        <v>189</v>
      </c>
      <c r="C59" s="10" t="s">
        <v>200</v>
      </c>
      <c r="D59" s="9" t="s">
        <v>199</v>
      </c>
      <c r="E59" s="6" t="s">
        <v>33</v>
      </c>
      <c r="F59" s="5" t="s">
        <v>32</v>
      </c>
      <c r="G59" s="30">
        <v>100.4</v>
      </c>
      <c r="H59" s="30">
        <v>102.8</v>
      </c>
      <c r="I59" s="30">
        <v>102.9</v>
      </c>
      <c r="J59" s="30">
        <v>104.6</v>
      </c>
      <c r="K59" s="30">
        <v>102.9</v>
      </c>
      <c r="L59" s="30">
        <v>102.7</v>
      </c>
      <c r="M59" s="30">
        <f t="shared" si="8"/>
        <v>616.30000000000007</v>
      </c>
      <c r="N59" s="30">
        <v>102.4</v>
      </c>
      <c r="O59" s="30">
        <v>103.3</v>
      </c>
      <c r="P59" s="30">
        <v>101.2</v>
      </c>
      <c r="Q59" s="30">
        <v>98.2</v>
      </c>
      <c r="R59" s="30">
        <v>101.2</v>
      </c>
      <c r="S59" s="30">
        <v>102.9</v>
      </c>
      <c r="T59" s="30">
        <f>SUM(N59:S59)</f>
        <v>609.19999999999993</v>
      </c>
      <c r="U59" s="30">
        <f t="shared" si="9"/>
        <v>1225.5</v>
      </c>
      <c r="V59" s="30"/>
      <c r="W59" s="30"/>
      <c r="X59" s="30"/>
    </row>
    <row r="60" spans="1:24" s="20" customFormat="1" ht="15.5">
      <c r="A60" s="8">
        <v>41</v>
      </c>
      <c r="B60" s="8">
        <v>127</v>
      </c>
      <c r="C60" s="10" t="s">
        <v>132</v>
      </c>
      <c r="D60" s="9" t="s">
        <v>131</v>
      </c>
      <c r="E60" s="6" t="s">
        <v>33</v>
      </c>
      <c r="F60" s="5" t="s">
        <v>38</v>
      </c>
      <c r="G60" s="30">
        <v>103</v>
      </c>
      <c r="H60" s="30">
        <v>103.6</v>
      </c>
      <c r="I60" s="30">
        <v>102.7</v>
      </c>
      <c r="J60" s="30">
        <v>101.4</v>
      </c>
      <c r="K60" s="30">
        <v>100.4</v>
      </c>
      <c r="L60" s="30">
        <v>102.5</v>
      </c>
      <c r="M60" s="30">
        <f t="shared" si="8"/>
        <v>613.6</v>
      </c>
      <c r="N60" s="30">
        <v>102.7</v>
      </c>
      <c r="O60" s="30">
        <v>103.8</v>
      </c>
      <c r="P60" s="30">
        <v>100.6</v>
      </c>
      <c r="Q60" s="30">
        <v>103.1</v>
      </c>
      <c r="R60" s="30">
        <v>99.2</v>
      </c>
      <c r="S60" s="30">
        <v>102.2</v>
      </c>
      <c r="T60" s="30">
        <v>611.6</v>
      </c>
      <c r="U60" s="30">
        <f t="shared" si="9"/>
        <v>1225.2</v>
      </c>
      <c r="V60" s="30"/>
      <c r="W60" s="30"/>
      <c r="X60" s="30"/>
    </row>
    <row r="61" spans="1:24" s="20" customFormat="1" ht="15.5">
      <c r="A61" s="8">
        <v>42</v>
      </c>
      <c r="B61" s="8">
        <v>350</v>
      </c>
      <c r="C61" s="7" t="s">
        <v>98</v>
      </c>
      <c r="D61" s="7" t="s">
        <v>97</v>
      </c>
      <c r="E61" s="6" t="s">
        <v>39</v>
      </c>
      <c r="F61" s="5" t="s">
        <v>38</v>
      </c>
      <c r="G61" s="30">
        <v>100.5</v>
      </c>
      <c r="H61" s="30">
        <v>101.3</v>
      </c>
      <c r="I61" s="30">
        <v>100.8</v>
      </c>
      <c r="J61" s="30">
        <v>101.6</v>
      </c>
      <c r="K61" s="30">
        <v>101.2</v>
      </c>
      <c r="L61" s="30">
        <v>103.3</v>
      </c>
      <c r="M61" s="30">
        <f t="shared" si="8"/>
        <v>608.70000000000005</v>
      </c>
      <c r="N61" s="30">
        <v>101.5</v>
      </c>
      <c r="O61" s="30">
        <v>103.1</v>
      </c>
      <c r="P61" s="30">
        <v>103.3</v>
      </c>
      <c r="Q61" s="30">
        <v>101.4</v>
      </c>
      <c r="R61" s="30">
        <v>103.7</v>
      </c>
      <c r="S61" s="30">
        <v>102.9</v>
      </c>
      <c r="T61" s="30">
        <f t="shared" ref="T61:T70" si="10">SUM(N61:S61)</f>
        <v>615.9</v>
      </c>
      <c r="U61" s="30">
        <f t="shared" si="9"/>
        <v>1224.5999999999999</v>
      </c>
      <c r="V61" s="30"/>
      <c r="W61" s="30"/>
      <c r="X61" s="30"/>
    </row>
    <row r="62" spans="1:24" s="20" customFormat="1" ht="15.5">
      <c r="A62" s="8">
        <v>43</v>
      </c>
      <c r="B62" s="8">
        <v>221</v>
      </c>
      <c r="C62" s="10" t="s">
        <v>134</v>
      </c>
      <c r="D62" s="9" t="s">
        <v>133</v>
      </c>
      <c r="E62" s="6"/>
      <c r="F62" s="5" t="s">
        <v>38</v>
      </c>
      <c r="G62" s="30">
        <v>101.2</v>
      </c>
      <c r="H62" s="30">
        <v>101</v>
      </c>
      <c r="I62" s="30">
        <v>101.3</v>
      </c>
      <c r="J62" s="30">
        <v>102.7</v>
      </c>
      <c r="K62" s="30">
        <v>102.1</v>
      </c>
      <c r="L62" s="30">
        <v>103.2</v>
      </c>
      <c r="M62" s="30">
        <f t="shared" si="8"/>
        <v>611.5</v>
      </c>
      <c r="N62" s="30">
        <v>103.2</v>
      </c>
      <c r="O62" s="30">
        <v>100.2</v>
      </c>
      <c r="P62" s="30">
        <v>103</v>
      </c>
      <c r="Q62" s="30">
        <v>102.8</v>
      </c>
      <c r="R62" s="30">
        <v>102.9</v>
      </c>
      <c r="S62" s="30">
        <v>100.7</v>
      </c>
      <c r="T62" s="30">
        <f t="shared" si="10"/>
        <v>612.80000000000007</v>
      </c>
      <c r="U62" s="30">
        <f t="shared" si="9"/>
        <v>1224.3000000000002</v>
      </c>
      <c r="V62" s="30"/>
      <c r="W62" s="30"/>
      <c r="X62" s="30"/>
    </row>
    <row r="63" spans="1:24" s="20" customFormat="1" ht="15.5">
      <c r="A63" s="8">
        <v>44</v>
      </c>
      <c r="B63" s="8">
        <v>181</v>
      </c>
      <c r="C63" s="10" t="s">
        <v>75</v>
      </c>
      <c r="D63" s="9" t="s">
        <v>74</v>
      </c>
      <c r="E63" s="6" t="s">
        <v>44</v>
      </c>
      <c r="F63" s="5" t="s">
        <v>38</v>
      </c>
      <c r="G63" s="30">
        <v>99.3</v>
      </c>
      <c r="H63" s="30">
        <v>100.3</v>
      </c>
      <c r="I63" s="30">
        <v>104.1</v>
      </c>
      <c r="J63" s="30">
        <v>104.6</v>
      </c>
      <c r="K63" s="30">
        <v>101.5</v>
      </c>
      <c r="L63" s="30">
        <v>99.9</v>
      </c>
      <c r="M63" s="30">
        <f t="shared" si="8"/>
        <v>609.69999999999993</v>
      </c>
      <c r="N63" s="30">
        <v>103.4</v>
      </c>
      <c r="O63" s="30">
        <v>103.3</v>
      </c>
      <c r="P63" s="30">
        <v>101.5</v>
      </c>
      <c r="Q63" s="30">
        <v>101.8</v>
      </c>
      <c r="R63" s="30">
        <v>102.6</v>
      </c>
      <c r="S63" s="30">
        <v>102</v>
      </c>
      <c r="T63" s="30">
        <f t="shared" si="10"/>
        <v>614.6</v>
      </c>
      <c r="U63" s="30">
        <f t="shared" si="9"/>
        <v>1224.3</v>
      </c>
      <c r="V63" s="30"/>
      <c r="W63" s="30"/>
      <c r="X63" s="30"/>
    </row>
    <row r="64" spans="1:24" s="20" customFormat="1" ht="15.5">
      <c r="A64" s="8">
        <v>45</v>
      </c>
      <c r="B64" s="8">
        <v>298</v>
      </c>
      <c r="C64" s="10" t="s">
        <v>110</v>
      </c>
      <c r="D64" s="9" t="s">
        <v>109</v>
      </c>
      <c r="E64" s="6" t="s">
        <v>44</v>
      </c>
      <c r="F64" s="5" t="s">
        <v>32</v>
      </c>
      <c r="G64" s="30">
        <v>100.7</v>
      </c>
      <c r="H64" s="30">
        <v>102.9</v>
      </c>
      <c r="I64" s="30">
        <v>102.5</v>
      </c>
      <c r="J64" s="30">
        <v>100.1</v>
      </c>
      <c r="K64" s="30">
        <v>101.3</v>
      </c>
      <c r="L64" s="30">
        <v>101.8</v>
      </c>
      <c r="M64" s="30">
        <f t="shared" si="8"/>
        <v>609.30000000000007</v>
      </c>
      <c r="N64" s="30">
        <v>101.4</v>
      </c>
      <c r="O64" s="30">
        <v>102.9</v>
      </c>
      <c r="P64" s="30">
        <v>102.3</v>
      </c>
      <c r="Q64" s="30">
        <v>103.1</v>
      </c>
      <c r="R64" s="30">
        <v>102.8</v>
      </c>
      <c r="S64" s="30">
        <v>102.2</v>
      </c>
      <c r="T64" s="30">
        <f t="shared" si="10"/>
        <v>614.70000000000005</v>
      </c>
      <c r="U64" s="30">
        <f t="shared" si="9"/>
        <v>1224</v>
      </c>
      <c r="V64" s="30"/>
      <c r="W64" s="30"/>
      <c r="X64" s="30"/>
    </row>
    <row r="65" spans="1:24" s="20" customFormat="1" ht="15.5">
      <c r="A65" s="8">
        <v>46</v>
      </c>
      <c r="B65" s="8">
        <v>393</v>
      </c>
      <c r="C65" s="10" t="s">
        <v>408</v>
      </c>
      <c r="D65" s="9" t="s">
        <v>409</v>
      </c>
      <c r="E65" s="6" t="s">
        <v>33</v>
      </c>
      <c r="F65" s="5"/>
      <c r="G65" s="30">
        <v>101.6</v>
      </c>
      <c r="H65" s="30">
        <v>102.2</v>
      </c>
      <c r="I65" s="30">
        <v>101.5</v>
      </c>
      <c r="J65" s="30">
        <v>103.4</v>
      </c>
      <c r="K65" s="30">
        <v>103</v>
      </c>
      <c r="L65" s="30">
        <v>101.9</v>
      </c>
      <c r="M65" s="30">
        <f t="shared" si="8"/>
        <v>613.6</v>
      </c>
      <c r="N65" s="30">
        <v>101.7</v>
      </c>
      <c r="O65" s="30">
        <v>102.3</v>
      </c>
      <c r="P65" s="30">
        <v>100.6</v>
      </c>
      <c r="Q65" s="30">
        <v>100.3</v>
      </c>
      <c r="R65" s="30">
        <v>102.4</v>
      </c>
      <c r="S65" s="30">
        <v>102.3</v>
      </c>
      <c r="T65" s="30">
        <f t="shared" si="10"/>
        <v>609.6</v>
      </c>
      <c r="U65" s="30">
        <f t="shared" si="9"/>
        <v>1223.2</v>
      </c>
      <c r="V65" s="30"/>
      <c r="W65" s="30"/>
      <c r="X65" s="30"/>
    </row>
    <row r="66" spans="1:24" s="20" customFormat="1" ht="15.5">
      <c r="A66" s="8">
        <v>47</v>
      </c>
      <c r="B66" s="8">
        <v>313</v>
      </c>
      <c r="C66" s="10" t="s">
        <v>56</v>
      </c>
      <c r="D66" s="9" t="s">
        <v>55</v>
      </c>
      <c r="E66" s="6" t="s">
        <v>44</v>
      </c>
      <c r="F66" s="5" t="s">
        <v>32</v>
      </c>
      <c r="G66" s="30">
        <v>99.5</v>
      </c>
      <c r="H66" s="30">
        <v>103</v>
      </c>
      <c r="I66" s="30">
        <v>101.4</v>
      </c>
      <c r="J66" s="30">
        <v>100.2</v>
      </c>
      <c r="K66" s="30">
        <v>101.6</v>
      </c>
      <c r="L66" s="30">
        <v>102.8</v>
      </c>
      <c r="M66" s="30">
        <f t="shared" si="8"/>
        <v>608.49999999999989</v>
      </c>
      <c r="N66" s="30">
        <v>100.6</v>
      </c>
      <c r="O66" s="30">
        <v>103.4</v>
      </c>
      <c r="P66" s="30">
        <v>102.2</v>
      </c>
      <c r="Q66" s="30">
        <v>102.6</v>
      </c>
      <c r="R66" s="30">
        <v>103.1</v>
      </c>
      <c r="S66" s="30">
        <v>102.2</v>
      </c>
      <c r="T66" s="30">
        <f t="shared" si="10"/>
        <v>614.1</v>
      </c>
      <c r="U66" s="30">
        <f t="shared" si="9"/>
        <v>1222.5999999999999</v>
      </c>
      <c r="V66" s="30"/>
      <c r="W66" s="30"/>
      <c r="X66" s="30"/>
    </row>
    <row r="67" spans="1:24" s="20" customFormat="1" ht="15.5">
      <c r="A67" s="8">
        <v>48</v>
      </c>
      <c r="B67" s="8">
        <v>191</v>
      </c>
      <c r="C67" s="10" t="s">
        <v>205</v>
      </c>
      <c r="D67" s="9" t="s">
        <v>64</v>
      </c>
      <c r="E67" s="6" t="s">
        <v>44</v>
      </c>
      <c r="F67" s="5" t="s">
        <v>32</v>
      </c>
      <c r="G67" s="30">
        <v>101.1</v>
      </c>
      <c r="H67" s="30">
        <v>103.1</v>
      </c>
      <c r="I67" s="30">
        <v>102</v>
      </c>
      <c r="J67" s="30">
        <v>103.4</v>
      </c>
      <c r="K67" s="30">
        <v>102.8</v>
      </c>
      <c r="L67" s="30">
        <v>101.7</v>
      </c>
      <c r="M67" s="30">
        <f t="shared" si="8"/>
        <v>614.1</v>
      </c>
      <c r="N67" s="30">
        <v>99.2</v>
      </c>
      <c r="O67" s="30">
        <v>102.5</v>
      </c>
      <c r="P67" s="30">
        <v>102.4</v>
      </c>
      <c r="Q67" s="30">
        <v>101.1</v>
      </c>
      <c r="R67" s="30">
        <v>100.1</v>
      </c>
      <c r="S67" s="30">
        <v>102.8</v>
      </c>
      <c r="T67" s="30">
        <f t="shared" si="10"/>
        <v>608.1</v>
      </c>
      <c r="U67" s="30">
        <f t="shared" si="9"/>
        <v>1222.2</v>
      </c>
      <c r="V67" s="30"/>
      <c r="W67" s="30"/>
      <c r="X67" s="30"/>
    </row>
    <row r="68" spans="1:24" s="20" customFormat="1" ht="15.5">
      <c r="A68" s="8">
        <v>49</v>
      </c>
      <c r="B68" s="8">
        <v>248</v>
      </c>
      <c r="C68" s="10" t="s">
        <v>138</v>
      </c>
      <c r="D68" s="9" t="s">
        <v>137</v>
      </c>
      <c r="E68" s="6" t="s">
        <v>44</v>
      </c>
      <c r="F68" s="5" t="s">
        <v>38</v>
      </c>
      <c r="G68" s="30">
        <v>98.6</v>
      </c>
      <c r="H68" s="30">
        <v>101.9</v>
      </c>
      <c r="I68" s="30">
        <v>100.7</v>
      </c>
      <c r="J68" s="30">
        <v>103.7</v>
      </c>
      <c r="K68" s="30">
        <v>103.9</v>
      </c>
      <c r="L68" s="30">
        <v>103.8</v>
      </c>
      <c r="M68" s="30">
        <f t="shared" si="8"/>
        <v>612.59999999999991</v>
      </c>
      <c r="N68" s="30">
        <v>99.1</v>
      </c>
      <c r="O68" s="30">
        <v>100.1</v>
      </c>
      <c r="P68" s="30">
        <v>102.6</v>
      </c>
      <c r="Q68" s="30">
        <v>102.7</v>
      </c>
      <c r="R68" s="30">
        <v>100.2</v>
      </c>
      <c r="S68" s="30">
        <v>104.4</v>
      </c>
      <c r="T68" s="30">
        <f t="shared" si="10"/>
        <v>609.09999999999991</v>
      </c>
      <c r="U68" s="30">
        <f t="shared" si="9"/>
        <v>1221.6999999999998</v>
      </c>
      <c r="V68" s="30"/>
      <c r="W68" s="30"/>
      <c r="X68" s="30"/>
    </row>
    <row r="69" spans="1:24" s="20" customFormat="1" ht="15.5">
      <c r="A69" s="8">
        <v>50</v>
      </c>
      <c r="B69" s="8">
        <v>356</v>
      </c>
      <c r="C69" s="7" t="s">
        <v>194</v>
      </c>
      <c r="D69" s="7" t="s">
        <v>193</v>
      </c>
      <c r="E69" s="6" t="s">
        <v>39</v>
      </c>
      <c r="F69" s="5" t="s">
        <v>38</v>
      </c>
      <c r="G69" s="30">
        <v>101.5</v>
      </c>
      <c r="H69" s="30">
        <v>104.7</v>
      </c>
      <c r="I69" s="30">
        <v>100.1</v>
      </c>
      <c r="J69" s="30">
        <v>99.2</v>
      </c>
      <c r="K69" s="30">
        <v>102.8</v>
      </c>
      <c r="L69" s="30">
        <v>101.9</v>
      </c>
      <c r="M69" s="30">
        <f t="shared" si="8"/>
        <v>610.19999999999993</v>
      </c>
      <c r="N69" s="30">
        <v>102.1</v>
      </c>
      <c r="O69" s="30">
        <v>100.9</v>
      </c>
      <c r="P69" s="30">
        <v>102.6</v>
      </c>
      <c r="Q69" s="30">
        <v>102.3</v>
      </c>
      <c r="R69" s="30">
        <v>101</v>
      </c>
      <c r="S69" s="30">
        <v>102.2</v>
      </c>
      <c r="T69" s="30">
        <f t="shared" si="10"/>
        <v>611.1</v>
      </c>
      <c r="U69" s="30">
        <f t="shared" si="9"/>
        <v>1221.3</v>
      </c>
      <c r="V69" s="30"/>
      <c r="W69" s="30"/>
      <c r="X69" s="30"/>
    </row>
    <row r="70" spans="1:24" s="20" customFormat="1" ht="15.5">
      <c r="A70" s="8">
        <v>51</v>
      </c>
      <c r="B70" s="8">
        <v>262</v>
      </c>
      <c r="C70" s="10" t="s">
        <v>108</v>
      </c>
      <c r="D70" s="9" t="s">
        <v>107</v>
      </c>
      <c r="E70" s="6" t="s">
        <v>78</v>
      </c>
      <c r="F70" s="5" t="s">
        <v>38</v>
      </c>
      <c r="G70" s="30">
        <v>101.2</v>
      </c>
      <c r="H70" s="30">
        <v>102.4</v>
      </c>
      <c r="I70" s="30">
        <v>101.2</v>
      </c>
      <c r="J70" s="30">
        <v>99.5</v>
      </c>
      <c r="K70" s="30">
        <v>101.7</v>
      </c>
      <c r="L70" s="30">
        <v>104.1</v>
      </c>
      <c r="M70" s="30">
        <f t="shared" si="8"/>
        <v>610.1</v>
      </c>
      <c r="N70" s="30">
        <v>102.4</v>
      </c>
      <c r="O70" s="30">
        <v>103.6</v>
      </c>
      <c r="P70" s="30">
        <v>100.8</v>
      </c>
      <c r="Q70" s="30">
        <v>99.7</v>
      </c>
      <c r="R70" s="30">
        <v>101</v>
      </c>
      <c r="S70" s="30">
        <v>103.6</v>
      </c>
      <c r="T70" s="30">
        <f t="shared" si="10"/>
        <v>611.1</v>
      </c>
      <c r="U70" s="30">
        <f t="shared" si="9"/>
        <v>1221.2</v>
      </c>
      <c r="V70" s="30"/>
      <c r="W70" s="30"/>
      <c r="X70" s="30"/>
    </row>
    <row r="71" spans="1:24" s="20" customFormat="1" ht="15.5">
      <c r="A71" s="8">
        <v>52</v>
      </c>
      <c r="B71" s="8">
        <v>188</v>
      </c>
      <c r="C71" s="10" t="s">
        <v>35</v>
      </c>
      <c r="D71" s="9" t="s">
        <v>233</v>
      </c>
      <c r="E71" s="6" t="s">
        <v>44</v>
      </c>
      <c r="F71" s="5" t="s">
        <v>39</v>
      </c>
      <c r="G71" s="30">
        <v>100.8</v>
      </c>
      <c r="H71" s="30">
        <v>103.6</v>
      </c>
      <c r="I71" s="30">
        <v>102.5</v>
      </c>
      <c r="J71" s="30">
        <v>99.5</v>
      </c>
      <c r="K71" s="30">
        <v>101.7</v>
      </c>
      <c r="L71" s="30">
        <v>99.3</v>
      </c>
      <c r="M71" s="30">
        <f t="shared" si="8"/>
        <v>607.4</v>
      </c>
      <c r="N71" s="30">
        <v>103.2</v>
      </c>
      <c r="O71" s="30">
        <v>101.7</v>
      </c>
      <c r="P71" s="30">
        <v>102.2</v>
      </c>
      <c r="Q71" s="30">
        <v>103.7</v>
      </c>
      <c r="R71" s="30">
        <v>101.3</v>
      </c>
      <c r="S71" s="30">
        <v>101.6</v>
      </c>
      <c r="T71" s="30">
        <v>613.70000000000005</v>
      </c>
      <c r="U71" s="30">
        <f t="shared" si="9"/>
        <v>1221.0999999999999</v>
      </c>
      <c r="V71" s="30"/>
      <c r="W71" s="30"/>
      <c r="X71" s="30"/>
    </row>
    <row r="72" spans="1:24" s="20" customFormat="1" ht="15.5">
      <c r="A72" s="8">
        <v>53</v>
      </c>
      <c r="B72" s="8">
        <v>324</v>
      </c>
      <c r="C72" s="10" t="s">
        <v>62</v>
      </c>
      <c r="D72" s="9" t="s">
        <v>412</v>
      </c>
      <c r="E72" s="6" t="s">
        <v>33</v>
      </c>
      <c r="F72" s="5" t="s">
        <v>38</v>
      </c>
      <c r="G72" s="30">
        <v>99.2</v>
      </c>
      <c r="H72" s="30">
        <v>101.3</v>
      </c>
      <c r="I72" s="30">
        <v>100.7</v>
      </c>
      <c r="J72" s="30">
        <v>102.5</v>
      </c>
      <c r="K72" s="30">
        <v>101</v>
      </c>
      <c r="L72" s="30">
        <v>101.9</v>
      </c>
      <c r="M72" s="30">
        <f t="shared" si="8"/>
        <v>606.6</v>
      </c>
      <c r="N72" s="30">
        <v>101.5</v>
      </c>
      <c r="O72" s="30">
        <v>102</v>
      </c>
      <c r="P72" s="30">
        <v>103.5</v>
      </c>
      <c r="Q72" s="30">
        <v>101.6</v>
      </c>
      <c r="R72" s="30">
        <v>102</v>
      </c>
      <c r="S72" s="30">
        <v>101.5</v>
      </c>
      <c r="T72" s="30">
        <v>612.1</v>
      </c>
      <c r="U72" s="30">
        <f t="shared" si="9"/>
        <v>1218.7</v>
      </c>
      <c r="V72" s="30"/>
      <c r="W72" s="30"/>
      <c r="X72" s="30"/>
    </row>
    <row r="73" spans="1:24" s="20" customFormat="1" ht="15.5">
      <c r="A73" s="8">
        <v>54</v>
      </c>
      <c r="B73" s="8">
        <v>244</v>
      </c>
      <c r="C73" s="10" t="s">
        <v>225</v>
      </c>
      <c r="D73" s="9" t="s">
        <v>224</v>
      </c>
      <c r="E73" s="6"/>
      <c r="F73" s="5" t="s">
        <v>38</v>
      </c>
      <c r="G73" s="30">
        <v>101.8</v>
      </c>
      <c r="H73" s="30">
        <v>101.9</v>
      </c>
      <c r="I73" s="30">
        <v>98.4</v>
      </c>
      <c r="J73" s="30">
        <v>102</v>
      </c>
      <c r="K73" s="30">
        <v>101.8</v>
      </c>
      <c r="L73" s="30">
        <v>103.2</v>
      </c>
      <c r="M73" s="30">
        <f t="shared" si="8"/>
        <v>609.1</v>
      </c>
      <c r="N73" s="30">
        <v>102.4</v>
      </c>
      <c r="O73" s="30">
        <v>98.2</v>
      </c>
      <c r="P73" s="30">
        <v>101.2</v>
      </c>
      <c r="Q73" s="30">
        <v>102.5</v>
      </c>
      <c r="R73" s="30">
        <v>100.5</v>
      </c>
      <c r="S73" s="30">
        <v>104.1</v>
      </c>
      <c r="T73" s="30">
        <f>SUM(N73:S73)</f>
        <v>608.9</v>
      </c>
      <c r="U73" s="30">
        <f t="shared" si="9"/>
        <v>1218</v>
      </c>
      <c r="V73" s="30"/>
      <c r="W73" s="30"/>
      <c r="X73" s="30"/>
    </row>
    <row r="74" spans="1:24" s="20" customFormat="1" ht="15.5">
      <c r="A74" s="8">
        <v>55</v>
      </c>
      <c r="B74" s="8">
        <v>323</v>
      </c>
      <c r="C74" s="10" t="s">
        <v>113</v>
      </c>
      <c r="D74" s="9" t="s">
        <v>112</v>
      </c>
      <c r="E74" s="6"/>
      <c r="F74" s="5" t="s">
        <v>38</v>
      </c>
      <c r="G74" s="30">
        <v>99.8</v>
      </c>
      <c r="H74" s="30">
        <v>104.1</v>
      </c>
      <c r="I74" s="30">
        <v>101.5</v>
      </c>
      <c r="J74" s="30">
        <v>103.5</v>
      </c>
      <c r="K74" s="30">
        <v>102.4</v>
      </c>
      <c r="L74" s="30">
        <v>99.6</v>
      </c>
      <c r="M74" s="30">
        <f t="shared" si="8"/>
        <v>610.9</v>
      </c>
      <c r="N74" s="30">
        <v>102.8</v>
      </c>
      <c r="O74" s="30">
        <v>102.9</v>
      </c>
      <c r="P74" s="30">
        <v>100.9</v>
      </c>
      <c r="Q74" s="30">
        <v>101.2</v>
      </c>
      <c r="R74" s="30">
        <v>97.6</v>
      </c>
      <c r="S74" s="30">
        <v>101.5</v>
      </c>
      <c r="T74" s="30">
        <f>SUM(N74:S74)</f>
        <v>606.9</v>
      </c>
      <c r="U74" s="30">
        <f t="shared" si="9"/>
        <v>1217.8</v>
      </c>
      <c r="V74" s="30"/>
      <c r="W74" s="30"/>
      <c r="X74" s="30"/>
    </row>
    <row r="75" spans="1:24" s="20" customFormat="1" ht="15.5">
      <c r="A75" s="8">
        <v>56</v>
      </c>
      <c r="B75" s="8">
        <v>122</v>
      </c>
      <c r="C75" s="10" t="s">
        <v>168</v>
      </c>
      <c r="D75" s="9" t="s">
        <v>167</v>
      </c>
      <c r="E75" s="6" t="s">
        <v>78</v>
      </c>
      <c r="F75" s="5" t="s">
        <v>38</v>
      </c>
      <c r="G75" s="30">
        <v>102.5</v>
      </c>
      <c r="H75" s="30">
        <v>100.6</v>
      </c>
      <c r="I75" s="30">
        <v>98.7</v>
      </c>
      <c r="J75" s="30">
        <v>100</v>
      </c>
      <c r="K75" s="30">
        <v>103.8</v>
      </c>
      <c r="L75" s="30">
        <v>103.3</v>
      </c>
      <c r="M75" s="30">
        <f t="shared" si="8"/>
        <v>608.9</v>
      </c>
      <c r="N75" s="30">
        <v>102.2</v>
      </c>
      <c r="O75" s="30">
        <v>102.3</v>
      </c>
      <c r="P75" s="30">
        <v>100.9</v>
      </c>
      <c r="Q75" s="30">
        <v>101.6</v>
      </c>
      <c r="R75" s="30">
        <v>100</v>
      </c>
      <c r="S75" s="30">
        <v>101.5</v>
      </c>
      <c r="T75" s="30">
        <f>SUM(N75:S75)</f>
        <v>608.5</v>
      </c>
      <c r="U75" s="30">
        <f t="shared" si="9"/>
        <v>1217.4000000000001</v>
      </c>
      <c r="V75" s="30"/>
      <c r="W75" s="30"/>
      <c r="X75" s="30"/>
    </row>
    <row r="76" spans="1:24" s="20" customFormat="1" ht="15.5">
      <c r="A76" s="8">
        <v>57</v>
      </c>
      <c r="B76" s="8">
        <v>292</v>
      </c>
      <c r="C76" s="10" t="s">
        <v>102</v>
      </c>
      <c r="D76" s="9" t="s">
        <v>101</v>
      </c>
      <c r="E76" s="6" t="s">
        <v>33</v>
      </c>
      <c r="F76" s="5" t="s">
        <v>38</v>
      </c>
      <c r="G76" s="30">
        <v>101.7</v>
      </c>
      <c r="H76" s="30">
        <v>101.9</v>
      </c>
      <c r="I76" s="30">
        <v>99.1</v>
      </c>
      <c r="J76" s="30">
        <v>100.4</v>
      </c>
      <c r="K76" s="30">
        <v>103</v>
      </c>
      <c r="L76" s="30">
        <v>102.2</v>
      </c>
      <c r="M76" s="30">
        <f t="shared" si="8"/>
        <v>608.30000000000007</v>
      </c>
      <c r="N76" s="30">
        <v>101.3</v>
      </c>
      <c r="O76" s="30">
        <v>101.7</v>
      </c>
      <c r="P76" s="30">
        <v>100.1</v>
      </c>
      <c r="Q76" s="30">
        <v>101.6</v>
      </c>
      <c r="R76" s="30">
        <v>101.8</v>
      </c>
      <c r="S76" s="30">
        <v>100.8</v>
      </c>
      <c r="T76" s="30">
        <f>SUM(N76:S76)</f>
        <v>607.30000000000007</v>
      </c>
      <c r="U76" s="30">
        <f t="shared" si="9"/>
        <v>1215.6000000000001</v>
      </c>
      <c r="V76" s="30"/>
      <c r="W76" s="30"/>
      <c r="X76" s="30"/>
    </row>
    <row r="77" spans="1:24" s="20" customFormat="1" ht="15.5">
      <c r="A77" s="8">
        <v>58</v>
      </c>
      <c r="B77" s="8">
        <v>349</v>
      </c>
      <c r="C77" s="7" t="s">
        <v>41</v>
      </c>
      <c r="D77" s="7" t="s">
        <v>40</v>
      </c>
      <c r="E77" s="6" t="s">
        <v>78</v>
      </c>
      <c r="F77" s="5" t="s">
        <v>38</v>
      </c>
      <c r="G77" s="30">
        <v>98</v>
      </c>
      <c r="H77" s="30">
        <v>102.7</v>
      </c>
      <c r="I77" s="30">
        <v>102.7</v>
      </c>
      <c r="J77" s="30">
        <v>100.4</v>
      </c>
      <c r="K77" s="30">
        <v>99.4</v>
      </c>
      <c r="L77" s="30">
        <v>101.3</v>
      </c>
      <c r="M77" s="30">
        <f t="shared" si="8"/>
        <v>604.49999999999989</v>
      </c>
      <c r="N77" s="30">
        <v>102.2</v>
      </c>
      <c r="O77" s="30">
        <v>103</v>
      </c>
      <c r="P77" s="30">
        <v>100.7</v>
      </c>
      <c r="Q77" s="30">
        <v>100.9</v>
      </c>
      <c r="R77" s="30">
        <v>101.6</v>
      </c>
      <c r="S77" s="30">
        <v>102.3</v>
      </c>
      <c r="T77" s="30">
        <v>610.70000000000005</v>
      </c>
      <c r="U77" s="30">
        <f t="shared" si="9"/>
        <v>1215.1999999999998</v>
      </c>
      <c r="V77" s="30"/>
      <c r="W77" s="30"/>
      <c r="X77" s="30"/>
    </row>
    <row r="78" spans="1:24" s="20" customFormat="1" ht="15.75" customHeight="1">
      <c r="A78" s="8">
        <v>59</v>
      </c>
      <c r="B78" s="8">
        <v>176</v>
      </c>
      <c r="C78" s="10" t="s">
        <v>177</v>
      </c>
      <c r="D78" s="9" t="s">
        <v>70</v>
      </c>
      <c r="E78" s="6" t="s">
        <v>33</v>
      </c>
      <c r="F78" s="5" t="s">
        <v>38</v>
      </c>
      <c r="G78" s="30">
        <v>101.8</v>
      </c>
      <c r="H78" s="30">
        <v>101.3</v>
      </c>
      <c r="I78" s="30">
        <v>102.6</v>
      </c>
      <c r="J78" s="30">
        <v>96.1</v>
      </c>
      <c r="K78" s="30">
        <v>100.5</v>
      </c>
      <c r="L78" s="30">
        <v>101.3</v>
      </c>
      <c r="M78" s="30">
        <f t="shared" si="8"/>
        <v>603.59999999999991</v>
      </c>
      <c r="N78" s="30">
        <v>103.2</v>
      </c>
      <c r="O78" s="30">
        <v>100.5</v>
      </c>
      <c r="P78" s="30">
        <v>103.5</v>
      </c>
      <c r="Q78" s="30">
        <v>102.1</v>
      </c>
      <c r="R78" s="30">
        <v>99.8</v>
      </c>
      <c r="S78" s="30">
        <v>101.9</v>
      </c>
      <c r="T78" s="30">
        <v>611</v>
      </c>
      <c r="U78" s="30">
        <f t="shared" si="9"/>
        <v>1214.5999999999999</v>
      </c>
      <c r="V78" s="30"/>
      <c r="W78" s="30"/>
      <c r="X78" s="30"/>
    </row>
    <row r="79" spans="1:24" s="20" customFormat="1" ht="15.5">
      <c r="A79" s="8">
        <v>60</v>
      </c>
      <c r="B79" s="8">
        <v>197</v>
      </c>
      <c r="C79" s="10" t="s">
        <v>164</v>
      </c>
      <c r="D79" s="9" t="s">
        <v>72</v>
      </c>
      <c r="E79" s="6" t="s">
        <v>78</v>
      </c>
      <c r="F79" s="5" t="s">
        <v>157</v>
      </c>
      <c r="G79" s="30">
        <v>100.7</v>
      </c>
      <c r="H79" s="30">
        <v>102.5</v>
      </c>
      <c r="I79" s="30">
        <v>101.2</v>
      </c>
      <c r="J79" s="30">
        <v>99.4</v>
      </c>
      <c r="K79" s="30">
        <v>100.4</v>
      </c>
      <c r="L79" s="30">
        <v>103.9</v>
      </c>
      <c r="M79" s="30">
        <f t="shared" si="8"/>
        <v>608.09999999999991</v>
      </c>
      <c r="N79" s="30">
        <v>101.1</v>
      </c>
      <c r="O79" s="30">
        <v>102.3</v>
      </c>
      <c r="P79" s="30">
        <v>98.8</v>
      </c>
      <c r="Q79" s="30">
        <v>101.2</v>
      </c>
      <c r="R79" s="30">
        <v>100.2</v>
      </c>
      <c r="S79" s="30">
        <v>102.5</v>
      </c>
      <c r="T79" s="30">
        <f>SUM(N79:S79)</f>
        <v>606.09999999999991</v>
      </c>
      <c r="U79" s="30">
        <f t="shared" si="9"/>
        <v>1214.1999999999998</v>
      </c>
      <c r="V79" s="30"/>
      <c r="W79" s="30"/>
      <c r="X79" s="30"/>
    </row>
    <row r="80" spans="1:24" s="20" customFormat="1" ht="15.5">
      <c r="A80" s="8">
        <v>61</v>
      </c>
      <c r="B80" s="8">
        <v>130</v>
      </c>
      <c r="C80" s="10" t="s">
        <v>202</v>
      </c>
      <c r="D80" s="9" t="s">
        <v>201</v>
      </c>
      <c r="E80" s="6" t="s">
        <v>33</v>
      </c>
      <c r="F80" s="5" t="s">
        <v>38</v>
      </c>
      <c r="G80" s="30">
        <v>102.3</v>
      </c>
      <c r="H80" s="30">
        <v>101.5</v>
      </c>
      <c r="I80" s="30">
        <v>99.7</v>
      </c>
      <c r="J80" s="30">
        <v>100.3</v>
      </c>
      <c r="K80" s="30">
        <v>100.8</v>
      </c>
      <c r="L80" s="30">
        <v>102.9</v>
      </c>
      <c r="M80" s="30">
        <f t="shared" si="8"/>
        <v>607.5</v>
      </c>
      <c r="N80" s="30">
        <v>102.6</v>
      </c>
      <c r="O80" s="30">
        <v>100</v>
      </c>
      <c r="P80" s="30">
        <v>100.6</v>
      </c>
      <c r="Q80" s="30">
        <v>101</v>
      </c>
      <c r="R80" s="30">
        <v>101.8</v>
      </c>
      <c r="S80" s="30">
        <v>99.1</v>
      </c>
      <c r="T80" s="30">
        <f>SUM(N80:S80)</f>
        <v>605.1</v>
      </c>
      <c r="U80" s="30">
        <f t="shared" si="9"/>
        <v>1212.5999999999999</v>
      </c>
      <c r="V80" s="30"/>
      <c r="W80" s="30"/>
      <c r="X80" s="30"/>
    </row>
    <row r="81" spans="1:24" s="20" customFormat="1" ht="15.5">
      <c r="A81" s="8">
        <v>62</v>
      </c>
      <c r="B81" s="8">
        <v>351</v>
      </c>
      <c r="C81" s="7" t="s">
        <v>197</v>
      </c>
      <c r="D81" s="7" t="s">
        <v>196</v>
      </c>
      <c r="E81" s="6" t="s">
        <v>78</v>
      </c>
      <c r="F81" s="5" t="s">
        <v>38</v>
      </c>
      <c r="G81" s="30">
        <v>98.5</v>
      </c>
      <c r="H81" s="30">
        <v>99.8</v>
      </c>
      <c r="I81" s="30">
        <v>100.6</v>
      </c>
      <c r="J81" s="30">
        <v>102.1</v>
      </c>
      <c r="K81" s="30">
        <v>104.3</v>
      </c>
      <c r="L81" s="30">
        <v>103.9</v>
      </c>
      <c r="M81" s="30">
        <f t="shared" si="8"/>
        <v>609.20000000000005</v>
      </c>
      <c r="N81" s="30">
        <v>99.7</v>
      </c>
      <c r="O81" s="30">
        <v>98.1</v>
      </c>
      <c r="P81" s="30">
        <v>101.6</v>
      </c>
      <c r="Q81" s="30">
        <v>101.5</v>
      </c>
      <c r="R81" s="30">
        <v>100.3</v>
      </c>
      <c r="S81" s="30">
        <v>101.9</v>
      </c>
      <c r="T81" s="30">
        <f>SUM(N81:S81)</f>
        <v>603.1</v>
      </c>
      <c r="U81" s="30">
        <f t="shared" si="9"/>
        <v>1212.3000000000002</v>
      </c>
      <c r="V81" s="30"/>
      <c r="W81" s="30"/>
      <c r="X81" s="30"/>
    </row>
    <row r="82" spans="1:24" s="20" customFormat="1" ht="15.5">
      <c r="A82" s="8">
        <v>63</v>
      </c>
      <c r="B82" s="8">
        <v>153</v>
      </c>
      <c r="C82" s="10" t="s">
        <v>152</v>
      </c>
      <c r="D82" s="9" t="s">
        <v>151</v>
      </c>
      <c r="E82" s="6" t="s">
        <v>33</v>
      </c>
      <c r="F82" s="5" t="s">
        <v>32</v>
      </c>
      <c r="G82" s="30">
        <v>99.7</v>
      </c>
      <c r="H82" s="30">
        <v>100.7</v>
      </c>
      <c r="I82" s="30">
        <v>102.4</v>
      </c>
      <c r="J82" s="30">
        <v>102.4</v>
      </c>
      <c r="K82" s="30">
        <v>100.2</v>
      </c>
      <c r="L82" s="30">
        <v>101.5</v>
      </c>
      <c r="M82" s="30">
        <f t="shared" si="8"/>
        <v>606.90000000000009</v>
      </c>
      <c r="N82" s="30">
        <v>102</v>
      </c>
      <c r="O82" s="30">
        <v>97.7</v>
      </c>
      <c r="P82" s="30">
        <v>102.4</v>
      </c>
      <c r="Q82" s="30">
        <v>99.2</v>
      </c>
      <c r="R82" s="30">
        <v>101.2</v>
      </c>
      <c r="S82" s="30">
        <v>102.6</v>
      </c>
      <c r="T82" s="30">
        <v>605.1</v>
      </c>
      <c r="U82" s="30">
        <f t="shared" si="9"/>
        <v>1212</v>
      </c>
      <c r="V82" s="30"/>
      <c r="W82" s="30"/>
      <c r="X82" s="30"/>
    </row>
    <row r="83" spans="1:24" s="20" customFormat="1" ht="15.5">
      <c r="A83" s="8">
        <v>64</v>
      </c>
      <c r="B83" s="8">
        <v>201</v>
      </c>
      <c r="C83" s="10" t="s">
        <v>60</v>
      </c>
      <c r="D83" s="9" t="s">
        <v>59</v>
      </c>
      <c r="E83" s="6" t="s">
        <v>33</v>
      </c>
      <c r="F83" s="5" t="s">
        <v>38</v>
      </c>
      <c r="G83" s="30">
        <v>97.5</v>
      </c>
      <c r="H83" s="30">
        <v>98.2</v>
      </c>
      <c r="I83" s="30">
        <v>102.3</v>
      </c>
      <c r="J83" s="30">
        <v>101.2</v>
      </c>
      <c r="K83" s="30">
        <v>101.2</v>
      </c>
      <c r="L83" s="30">
        <v>101.4</v>
      </c>
      <c r="M83" s="30">
        <f t="shared" si="8"/>
        <v>601.79999999999995</v>
      </c>
      <c r="N83" s="30">
        <v>101.3</v>
      </c>
      <c r="O83" s="30">
        <v>101</v>
      </c>
      <c r="P83" s="30">
        <v>102.4</v>
      </c>
      <c r="Q83" s="30">
        <v>103.8</v>
      </c>
      <c r="R83" s="30">
        <v>101.2</v>
      </c>
      <c r="S83" s="30">
        <v>100.1</v>
      </c>
      <c r="T83" s="30">
        <v>609.79999999999995</v>
      </c>
      <c r="U83" s="30">
        <f t="shared" si="9"/>
        <v>1211.5999999999999</v>
      </c>
      <c r="V83" s="30"/>
      <c r="W83" s="30"/>
      <c r="X83" s="30"/>
    </row>
    <row r="84" spans="1:24" s="20" customFormat="1" ht="15.5">
      <c r="A84" s="8">
        <v>65</v>
      </c>
      <c r="B84" s="8">
        <v>249</v>
      </c>
      <c r="C84" s="10" t="s">
        <v>170</v>
      </c>
      <c r="D84" s="9" t="s">
        <v>169</v>
      </c>
      <c r="E84" s="6" t="s">
        <v>44</v>
      </c>
      <c r="F84" s="5" t="s">
        <v>38</v>
      </c>
      <c r="G84" s="30">
        <v>99.1</v>
      </c>
      <c r="H84" s="30">
        <v>101.7</v>
      </c>
      <c r="I84" s="30">
        <v>101.4</v>
      </c>
      <c r="J84" s="30">
        <v>102</v>
      </c>
      <c r="K84" s="30">
        <v>104</v>
      </c>
      <c r="L84" s="30">
        <v>99.4</v>
      </c>
      <c r="M84" s="30">
        <f t="shared" ref="M84:M115" si="11">SUM(G84:L84)</f>
        <v>607.6</v>
      </c>
      <c r="N84" s="30">
        <v>101.7</v>
      </c>
      <c r="O84" s="30">
        <v>101.2</v>
      </c>
      <c r="P84" s="30">
        <v>100.8</v>
      </c>
      <c r="Q84" s="30">
        <v>98.6</v>
      </c>
      <c r="R84" s="30">
        <v>100.8</v>
      </c>
      <c r="S84" s="30">
        <v>100.3</v>
      </c>
      <c r="T84" s="30">
        <f>SUM(N84:S84)</f>
        <v>603.4</v>
      </c>
      <c r="U84" s="30">
        <f t="shared" ref="U84:U115" si="12">M84+T84</f>
        <v>1211</v>
      </c>
      <c r="V84" s="30"/>
      <c r="W84" s="30"/>
      <c r="X84" s="30"/>
    </row>
    <row r="85" spans="1:24" s="20" customFormat="1" ht="15.5">
      <c r="A85" s="8">
        <v>66</v>
      </c>
      <c r="B85" s="8">
        <v>154</v>
      </c>
      <c r="C85" s="10" t="s">
        <v>231</v>
      </c>
      <c r="D85" s="9" t="s">
        <v>230</v>
      </c>
      <c r="E85" s="6" t="s">
        <v>44</v>
      </c>
      <c r="F85" s="5" t="s">
        <v>32</v>
      </c>
      <c r="G85" s="30">
        <v>100.5</v>
      </c>
      <c r="H85" s="30">
        <v>100.3</v>
      </c>
      <c r="I85" s="30">
        <v>102.7</v>
      </c>
      <c r="J85" s="30">
        <v>99.8</v>
      </c>
      <c r="K85" s="30">
        <v>101.7</v>
      </c>
      <c r="L85" s="30">
        <v>97.8</v>
      </c>
      <c r="M85" s="30">
        <f t="shared" si="11"/>
        <v>602.79999999999995</v>
      </c>
      <c r="N85" s="30">
        <v>101.4</v>
      </c>
      <c r="O85" s="30">
        <v>101.2</v>
      </c>
      <c r="P85" s="30">
        <v>101.6</v>
      </c>
      <c r="Q85" s="30">
        <v>100.1</v>
      </c>
      <c r="R85" s="30">
        <v>101.8</v>
      </c>
      <c r="S85" s="30">
        <v>101</v>
      </c>
      <c r="T85" s="30">
        <v>607.1</v>
      </c>
      <c r="U85" s="30">
        <f t="shared" si="12"/>
        <v>1209.9000000000001</v>
      </c>
      <c r="V85" s="30"/>
      <c r="W85" s="30"/>
      <c r="X85" s="30"/>
    </row>
    <row r="86" spans="1:24" s="20" customFormat="1" ht="15.5">
      <c r="A86" s="8">
        <v>67</v>
      </c>
      <c r="B86" s="8">
        <v>305</v>
      </c>
      <c r="C86" s="10" t="s">
        <v>127</v>
      </c>
      <c r="D86" s="9" t="s">
        <v>126</v>
      </c>
      <c r="E86" s="6" t="s">
        <v>44</v>
      </c>
      <c r="F86" s="5" t="s">
        <v>38</v>
      </c>
      <c r="G86" s="30">
        <v>98.9</v>
      </c>
      <c r="H86" s="30">
        <v>100.9</v>
      </c>
      <c r="I86" s="30">
        <v>101.3</v>
      </c>
      <c r="J86" s="30">
        <v>101.4</v>
      </c>
      <c r="K86" s="30">
        <v>100.9</v>
      </c>
      <c r="L86" s="30">
        <v>103.3</v>
      </c>
      <c r="M86" s="30">
        <f t="shared" si="11"/>
        <v>606.69999999999993</v>
      </c>
      <c r="N86" s="30">
        <v>97.7</v>
      </c>
      <c r="O86" s="30">
        <v>100</v>
      </c>
      <c r="P86" s="30">
        <v>98.5</v>
      </c>
      <c r="Q86" s="30">
        <v>101.5</v>
      </c>
      <c r="R86" s="30">
        <v>104.8</v>
      </c>
      <c r="S86" s="30">
        <v>100.3</v>
      </c>
      <c r="T86" s="30">
        <v>602.79999999999995</v>
      </c>
      <c r="U86" s="30">
        <f t="shared" si="12"/>
        <v>1209.5</v>
      </c>
      <c r="V86" s="30"/>
      <c r="W86" s="30"/>
      <c r="X86" s="30"/>
    </row>
    <row r="87" spans="1:24" s="20" customFormat="1" ht="15.5">
      <c r="A87" s="8">
        <v>68</v>
      </c>
      <c r="B87" s="8">
        <v>330</v>
      </c>
      <c r="C87" s="10" t="s">
        <v>81</v>
      </c>
      <c r="D87" s="9" t="s">
        <v>176</v>
      </c>
      <c r="E87" s="6" t="s">
        <v>33</v>
      </c>
      <c r="F87" s="5" t="s">
        <v>38</v>
      </c>
      <c r="G87" s="30">
        <v>101</v>
      </c>
      <c r="H87" s="30">
        <v>100.6</v>
      </c>
      <c r="I87" s="30">
        <v>101.1</v>
      </c>
      <c r="J87" s="30">
        <v>99.6</v>
      </c>
      <c r="K87" s="30">
        <v>100</v>
      </c>
      <c r="L87" s="30">
        <v>97.5</v>
      </c>
      <c r="M87" s="30">
        <f t="shared" si="11"/>
        <v>599.79999999999995</v>
      </c>
      <c r="N87" s="30">
        <v>102.1</v>
      </c>
      <c r="O87" s="30">
        <v>103.4</v>
      </c>
      <c r="P87" s="30">
        <v>103.1</v>
      </c>
      <c r="Q87" s="30">
        <v>100.8</v>
      </c>
      <c r="R87" s="30">
        <v>99.7</v>
      </c>
      <c r="S87" s="30">
        <v>100.6</v>
      </c>
      <c r="T87" s="30">
        <v>609.70000000000005</v>
      </c>
      <c r="U87" s="30">
        <f t="shared" si="12"/>
        <v>1209.5</v>
      </c>
      <c r="V87" s="30"/>
      <c r="W87" s="30"/>
      <c r="X87" s="30"/>
    </row>
    <row r="88" spans="1:24" s="20" customFormat="1" ht="15.5">
      <c r="A88" s="8">
        <v>69</v>
      </c>
      <c r="B88" s="8">
        <v>152</v>
      </c>
      <c r="C88" s="10" t="s">
        <v>77</v>
      </c>
      <c r="D88" s="9" t="s">
        <v>76</v>
      </c>
      <c r="E88" s="6" t="s">
        <v>44</v>
      </c>
      <c r="F88" s="5" t="s">
        <v>38</v>
      </c>
      <c r="G88" s="30">
        <v>97.7</v>
      </c>
      <c r="H88" s="30">
        <v>102.3</v>
      </c>
      <c r="I88" s="30">
        <v>100.9</v>
      </c>
      <c r="J88" s="30">
        <v>101.7</v>
      </c>
      <c r="K88" s="30">
        <v>101.3</v>
      </c>
      <c r="L88" s="30">
        <v>98.2</v>
      </c>
      <c r="M88" s="30">
        <f t="shared" si="11"/>
        <v>602.1</v>
      </c>
      <c r="N88" s="30">
        <v>100.3</v>
      </c>
      <c r="O88" s="30">
        <v>100.8</v>
      </c>
      <c r="P88" s="30">
        <v>102.4</v>
      </c>
      <c r="Q88" s="30">
        <v>102</v>
      </c>
      <c r="R88" s="30">
        <v>100.5</v>
      </c>
      <c r="S88" s="30">
        <v>99.6</v>
      </c>
      <c r="T88" s="30">
        <v>605.6</v>
      </c>
      <c r="U88" s="30">
        <f t="shared" si="12"/>
        <v>1207.7</v>
      </c>
      <c r="V88" s="30"/>
      <c r="W88" s="30"/>
      <c r="X88" s="30"/>
    </row>
    <row r="89" spans="1:24" s="20" customFormat="1" ht="15.5">
      <c r="A89" s="8">
        <v>70</v>
      </c>
      <c r="B89" s="8">
        <v>139</v>
      </c>
      <c r="C89" s="10" t="s">
        <v>104</v>
      </c>
      <c r="D89" s="9" t="s">
        <v>103</v>
      </c>
      <c r="E89" s="6" t="s">
        <v>33</v>
      </c>
      <c r="F89" s="5" t="s">
        <v>32</v>
      </c>
      <c r="G89" s="30">
        <v>101.4</v>
      </c>
      <c r="H89" s="30">
        <v>99.8</v>
      </c>
      <c r="I89" s="30">
        <v>101.8</v>
      </c>
      <c r="J89" s="30">
        <v>102</v>
      </c>
      <c r="K89" s="30">
        <v>99.5</v>
      </c>
      <c r="L89" s="30">
        <v>100.5</v>
      </c>
      <c r="M89" s="30">
        <f t="shared" si="11"/>
        <v>605</v>
      </c>
      <c r="N89" s="30">
        <v>99.4</v>
      </c>
      <c r="O89" s="30">
        <v>99.8</v>
      </c>
      <c r="P89" s="30">
        <v>101</v>
      </c>
      <c r="Q89" s="30">
        <v>101</v>
      </c>
      <c r="R89" s="30">
        <v>99.4</v>
      </c>
      <c r="S89" s="30">
        <v>99.5</v>
      </c>
      <c r="T89" s="30">
        <v>600.1</v>
      </c>
      <c r="U89" s="30">
        <f t="shared" si="12"/>
        <v>1205.0999999999999</v>
      </c>
      <c r="V89" s="30"/>
      <c r="W89" s="30"/>
      <c r="X89" s="30"/>
    </row>
    <row r="90" spans="1:24" s="20" customFormat="1" ht="15.5">
      <c r="A90" s="8">
        <v>71</v>
      </c>
      <c r="B90" s="8">
        <v>229</v>
      </c>
      <c r="C90" s="10" t="s">
        <v>93</v>
      </c>
      <c r="D90" s="9" t="s">
        <v>92</v>
      </c>
      <c r="E90" s="6" t="s">
        <v>44</v>
      </c>
      <c r="F90" s="5" t="s">
        <v>39</v>
      </c>
      <c r="G90" s="30">
        <v>98.5</v>
      </c>
      <c r="H90" s="30">
        <v>99.8</v>
      </c>
      <c r="I90" s="30">
        <v>100.4</v>
      </c>
      <c r="J90" s="30">
        <v>102.2</v>
      </c>
      <c r="K90" s="30">
        <v>99.6</v>
      </c>
      <c r="L90" s="30">
        <v>101.9</v>
      </c>
      <c r="M90" s="30">
        <f t="shared" si="11"/>
        <v>602.4</v>
      </c>
      <c r="N90" s="30">
        <v>96.5</v>
      </c>
      <c r="O90" s="30">
        <v>100.5</v>
      </c>
      <c r="P90" s="30">
        <v>99.5</v>
      </c>
      <c r="Q90" s="30">
        <v>102.1</v>
      </c>
      <c r="R90" s="30">
        <v>102</v>
      </c>
      <c r="S90" s="30">
        <v>102.1</v>
      </c>
      <c r="T90" s="30">
        <v>602.70000000000005</v>
      </c>
      <c r="U90" s="30">
        <f t="shared" si="12"/>
        <v>1205.0999999999999</v>
      </c>
      <c r="V90" s="30"/>
      <c r="W90" s="30"/>
      <c r="X90" s="30"/>
    </row>
    <row r="91" spans="1:24" s="20" customFormat="1" ht="15.5">
      <c r="A91" s="8">
        <v>72</v>
      </c>
      <c r="B91" s="8">
        <v>105</v>
      </c>
      <c r="C91" s="10" t="s">
        <v>215</v>
      </c>
      <c r="D91" s="9" t="s">
        <v>214</v>
      </c>
      <c r="E91" s="6" t="s">
        <v>33</v>
      </c>
      <c r="F91" s="5" t="s">
        <v>38</v>
      </c>
      <c r="G91" s="30">
        <v>99.8</v>
      </c>
      <c r="H91" s="30">
        <v>101.3</v>
      </c>
      <c r="I91" s="30">
        <v>98.2</v>
      </c>
      <c r="J91" s="30">
        <v>102.5</v>
      </c>
      <c r="K91" s="30">
        <v>99.4</v>
      </c>
      <c r="L91" s="30">
        <v>101.1</v>
      </c>
      <c r="M91" s="30">
        <f t="shared" si="11"/>
        <v>602.30000000000007</v>
      </c>
      <c r="N91" s="30">
        <v>97.2</v>
      </c>
      <c r="O91" s="30">
        <v>102</v>
      </c>
      <c r="P91" s="30">
        <v>101.4</v>
      </c>
      <c r="Q91" s="30">
        <v>100.4</v>
      </c>
      <c r="R91" s="30">
        <v>100.4</v>
      </c>
      <c r="S91" s="30">
        <v>100.7</v>
      </c>
      <c r="T91" s="30">
        <v>602.1</v>
      </c>
      <c r="U91" s="30">
        <f t="shared" si="12"/>
        <v>1204.4000000000001</v>
      </c>
      <c r="V91" s="30"/>
      <c r="W91" s="30"/>
      <c r="X91" s="30"/>
    </row>
    <row r="92" spans="1:24" s="20" customFormat="1" ht="15.5">
      <c r="A92" s="8">
        <v>73</v>
      </c>
      <c r="B92" s="8">
        <v>202</v>
      </c>
      <c r="C92" s="10" t="s">
        <v>35</v>
      </c>
      <c r="D92" s="9" t="s">
        <v>34</v>
      </c>
      <c r="E92" s="6" t="s">
        <v>33</v>
      </c>
      <c r="F92" s="5" t="s">
        <v>32</v>
      </c>
      <c r="G92" s="30">
        <v>100.2</v>
      </c>
      <c r="H92" s="30">
        <v>99.9</v>
      </c>
      <c r="I92" s="30">
        <v>99.9</v>
      </c>
      <c r="J92" s="30">
        <v>99.1</v>
      </c>
      <c r="K92" s="30">
        <v>100.5</v>
      </c>
      <c r="L92" s="30">
        <v>100.8</v>
      </c>
      <c r="M92" s="30">
        <f t="shared" si="11"/>
        <v>600.4</v>
      </c>
      <c r="N92" s="30">
        <v>98.6</v>
      </c>
      <c r="O92" s="30">
        <v>100.1</v>
      </c>
      <c r="P92" s="30">
        <v>102.4</v>
      </c>
      <c r="Q92" s="30">
        <v>101.3</v>
      </c>
      <c r="R92" s="30">
        <v>100.1</v>
      </c>
      <c r="S92" s="30">
        <v>101.4</v>
      </c>
      <c r="T92" s="30">
        <v>603.9</v>
      </c>
      <c r="U92" s="30">
        <f t="shared" si="12"/>
        <v>1204.3</v>
      </c>
      <c r="V92" s="30"/>
      <c r="W92" s="30"/>
      <c r="X92" s="30"/>
    </row>
    <row r="93" spans="1:24" s="20" customFormat="1" ht="15.5">
      <c r="A93" s="8">
        <v>74</v>
      </c>
      <c r="B93" s="8">
        <v>256</v>
      </c>
      <c r="C93" s="10" t="s">
        <v>100</v>
      </c>
      <c r="D93" s="9" t="s">
        <v>99</v>
      </c>
      <c r="E93" s="6" t="s">
        <v>78</v>
      </c>
      <c r="F93" s="5" t="s">
        <v>38</v>
      </c>
      <c r="G93" s="30">
        <v>101.5</v>
      </c>
      <c r="H93" s="30">
        <v>97.2</v>
      </c>
      <c r="I93" s="30">
        <v>100</v>
      </c>
      <c r="J93" s="30">
        <v>98.3</v>
      </c>
      <c r="K93" s="30">
        <v>99.8</v>
      </c>
      <c r="L93" s="30">
        <v>100.9</v>
      </c>
      <c r="M93" s="30">
        <f t="shared" si="11"/>
        <v>597.70000000000005</v>
      </c>
      <c r="N93" s="30">
        <v>101.5</v>
      </c>
      <c r="O93" s="30">
        <v>100.8</v>
      </c>
      <c r="P93" s="30">
        <v>100.8</v>
      </c>
      <c r="Q93" s="30">
        <v>99.8</v>
      </c>
      <c r="R93" s="30">
        <v>100.6</v>
      </c>
      <c r="S93" s="30">
        <v>102.7</v>
      </c>
      <c r="T93" s="30">
        <v>606.20000000000005</v>
      </c>
      <c r="U93" s="30">
        <f t="shared" si="12"/>
        <v>1203.9000000000001</v>
      </c>
      <c r="V93" s="30"/>
      <c r="W93" s="30"/>
      <c r="X93" s="30"/>
    </row>
    <row r="94" spans="1:24" s="20" customFormat="1" ht="15.5">
      <c r="A94" s="8">
        <v>75</v>
      </c>
      <c r="B94" s="8">
        <v>331</v>
      </c>
      <c r="C94" s="10" t="s">
        <v>154</v>
      </c>
      <c r="D94" s="9" t="s">
        <v>153</v>
      </c>
      <c r="E94" s="6" t="s">
        <v>44</v>
      </c>
      <c r="F94" s="5" t="s">
        <v>32</v>
      </c>
      <c r="G94" s="30">
        <v>96.5</v>
      </c>
      <c r="H94" s="30">
        <v>102.6</v>
      </c>
      <c r="I94" s="30">
        <v>100.4</v>
      </c>
      <c r="J94" s="30">
        <v>101.3</v>
      </c>
      <c r="K94" s="30">
        <v>101.4</v>
      </c>
      <c r="L94" s="30">
        <v>100.4</v>
      </c>
      <c r="M94" s="30">
        <f t="shared" si="11"/>
        <v>602.6</v>
      </c>
      <c r="N94" s="30">
        <v>98</v>
      </c>
      <c r="O94" s="30">
        <v>101.7</v>
      </c>
      <c r="P94" s="30">
        <v>99.4</v>
      </c>
      <c r="Q94" s="30">
        <v>101.5</v>
      </c>
      <c r="R94" s="30">
        <v>100.1</v>
      </c>
      <c r="S94" s="30">
        <v>99.3</v>
      </c>
      <c r="T94" s="30">
        <v>600</v>
      </c>
      <c r="U94" s="30">
        <f t="shared" si="12"/>
        <v>1202.5999999999999</v>
      </c>
      <c r="V94" s="30"/>
      <c r="W94" s="30"/>
      <c r="X94" s="30"/>
    </row>
    <row r="95" spans="1:24" s="20" customFormat="1" ht="15.5">
      <c r="A95" s="8">
        <v>76</v>
      </c>
      <c r="B95" s="8">
        <v>196</v>
      </c>
      <c r="C95" s="10" t="s">
        <v>144</v>
      </c>
      <c r="D95" s="9" t="s">
        <v>232</v>
      </c>
      <c r="E95" s="6" t="s">
        <v>33</v>
      </c>
      <c r="F95" s="5" t="s">
        <v>39</v>
      </c>
      <c r="G95" s="30">
        <v>98.6</v>
      </c>
      <c r="H95" s="30">
        <v>98.1</v>
      </c>
      <c r="I95" s="30">
        <v>99.4</v>
      </c>
      <c r="J95" s="30">
        <v>100.8</v>
      </c>
      <c r="K95" s="30">
        <v>101.2</v>
      </c>
      <c r="L95" s="30">
        <v>102.1</v>
      </c>
      <c r="M95" s="30">
        <f t="shared" si="11"/>
        <v>600.20000000000005</v>
      </c>
      <c r="N95" s="30">
        <v>99.8</v>
      </c>
      <c r="O95" s="30">
        <v>101.6</v>
      </c>
      <c r="P95" s="30">
        <v>100.4</v>
      </c>
      <c r="Q95" s="30">
        <v>102.3</v>
      </c>
      <c r="R95" s="30">
        <v>100.7</v>
      </c>
      <c r="S95" s="30">
        <v>97.5</v>
      </c>
      <c r="T95" s="30">
        <v>602.29999999999995</v>
      </c>
      <c r="U95" s="30">
        <f t="shared" si="12"/>
        <v>1202.5</v>
      </c>
      <c r="V95" s="30"/>
      <c r="W95" s="30"/>
      <c r="X95" s="30"/>
    </row>
    <row r="96" spans="1:24" s="20" customFormat="1" ht="15.5">
      <c r="A96" s="8">
        <v>77</v>
      </c>
      <c r="B96" s="8">
        <v>315</v>
      </c>
      <c r="C96" s="10" t="s">
        <v>163</v>
      </c>
      <c r="D96" s="9" t="s">
        <v>82</v>
      </c>
      <c r="E96" s="6" t="s">
        <v>44</v>
      </c>
      <c r="F96" s="5" t="s">
        <v>32</v>
      </c>
      <c r="G96" s="30">
        <v>101.2</v>
      </c>
      <c r="H96" s="30">
        <v>103.5</v>
      </c>
      <c r="I96" s="30">
        <v>100</v>
      </c>
      <c r="J96" s="30">
        <v>97.5</v>
      </c>
      <c r="K96" s="30">
        <v>97.1</v>
      </c>
      <c r="L96" s="30">
        <v>100.6</v>
      </c>
      <c r="M96" s="30">
        <f t="shared" si="11"/>
        <v>599.9</v>
      </c>
      <c r="N96" s="30">
        <v>100.7</v>
      </c>
      <c r="O96" s="30">
        <v>100.7</v>
      </c>
      <c r="P96" s="30">
        <v>98.6</v>
      </c>
      <c r="Q96" s="30">
        <v>100.6</v>
      </c>
      <c r="R96" s="30">
        <v>98.7</v>
      </c>
      <c r="S96" s="30">
        <v>103</v>
      </c>
      <c r="T96" s="30">
        <v>602.29999999999995</v>
      </c>
      <c r="U96" s="30">
        <f t="shared" si="12"/>
        <v>1202.1999999999998</v>
      </c>
      <c r="V96" s="30"/>
      <c r="W96" s="30"/>
      <c r="X96" s="30"/>
    </row>
    <row r="97" spans="1:42" s="20" customFormat="1" ht="15.5">
      <c r="A97" s="8">
        <v>78</v>
      </c>
      <c r="B97" s="8">
        <v>309</v>
      </c>
      <c r="C97" s="10" t="s">
        <v>62</v>
      </c>
      <c r="D97" s="9" t="s">
        <v>61</v>
      </c>
      <c r="E97" s="6" t="s">
        <v>44</v>
      </c>
      <c r="F97" s="5" t="s">
        <v>32</v>
      </c>
      <c r="G97" s="30">
        <v>101.6</v>
      </c>
      <c r="H97" s="30">
        <v>101.2</v>
      </c>
      <c r="I97" s="30">
        <v>98.3</v>
      </c>
      <c r="J97" s="30">
        <v>99.1</v>
      </c>
      <c r="K97" s="30">
        <v>99.7</v>
      </c>
      <c r="L97" s="30">
        <v>101.7</v>
      </c>
      <c r="M97" s="30">
        <f t="shared" si="11"/>
        <v>601.6</v>
      </c>
      <c r="N97" s="30">
        <v>101.2</v>
      </c>
      <c r="O97" s="30">
        <v>103.1</v>
      </c>
      <c r="P97" s="30">
        <v>101.2</v>
      </c>
      <c r="Q97" s="30">
        <v>103.2</v>
      </c>
      <c r="R97" s="30">
        <v>100.8</v>
      </c>
      <c r="S97" s="30">
        <v>90.4</v>
      </c>
      <c r="T97" s="30">
        <v>599.9</v>
      </c>
      <c r="U97" s="30">
        <f t="shared" si="12"/>
        <v>1201.5</v>
      </c>
      <c r="V97" s="30"/>
      <c r="W97" s="30"/>
      <c r="X97" s="30"/>
    </row>
    <row r="98" spans="1:42" s="20" customFormat="1" ht="15.5">
      <c r="A98" s="8">
        <v>79</v>
      </c>
      <c r="B98" s="8">
        <v>155</v>
      </c>
      <c r="C98" s="10" t="s">
        <v>81</v>
      </c>
      <c r="D98" s="9" t="s">
        <v>80</v>
      </c>
      <c r="E98" s="6" t="s">
        <v>33</v>
      </c>
      <c r="F98" s="5" t="s">
        <v>32</v>
      </c>
      <c r="G98" s="30">
        <v>99</v>
      </c>
      <c r="H98" s="30">
        <v>99.8</v>
      </c>
      <c r="I98" s="30">
        <v>101.3</v>
      </c>
      <c r="J98" s="30">
        <v>99.6</v>
      </c>
      <c r="K98" s="30">
        <v>100.3</v>
      </c>
      <c r="L98" s="30">
        <v>98.8</v>
      </c>
      <c r="M98" s="30">
        <f t="shared" si="11"/>
        <v>598.80000000000007</v>
      </c>
      <c r="N98" s="30">
        <v>101.5</v>
      </c>
      <c r="O98" s="30">
        <v>100.7</v>
      </c>
      <c r="P98" s="30">
        <v>101.1</v>
      </c>
      <c r="Q98" s="30">
        <v>100.4</v>
      </c>
      <c r="R98" s="30">
        <v>99.1</v>
      </c>
      <c r="S98" s="30">
        <v>99.3</v>
      </c>
      <c r="T98" s="30">
        <v>602.1</v>
      </c>
      <c r="U98" s="30">
        <f t="shared" si="12"/>
        <v>1200.9000000000001</v>
      </c>
      <c r="V98" s="30"/>
      <c r="W98" s="30"/>
      <c r="X98" s="30"/>
    </row>
    <row r="99" spans="1:42" s="20" customFormat="1" ht="15.5">
      <c r="A99" s="8">
        <v>80</v>
      </c>
      <c r="B99" s="8">
        <v>327</v>
      </c>
      <c r="C99" s="10" t="s">
        <v>213</v>
      </c>
      <c r="D99" s="9" t="s">
        <v>212</v>
      </c>
      <c r="E99" s="6"/>
      <c r="F99" s="5"/>
      <c r="G99" s="30">
        <v>98.1</v>
      </c>
      <c r="H99" s="30">
        <v>98.5</v>
      </c>
      <c r="I99" s="30">
        <v>101.1</v>
      </c>
      <c r="J99" s="30">
        <v>97.1</v>
      </c>
      <c r="K99" s="30">
        <v>101.6</v>
      </c>
      <c r="L99" s="30">
        <v>99.9</v>
      </c>
      <c r="M99" s="30">
        <f t="shared" si="11"/>
        <v>596.29999999999995</v>
      </c>
      <c r="N99" s="30">
        <v>96.7</v>
      </c>
      <c r="O99" s="30">
        <v>103</v>
      </c>
      <c r="P99" s="30">
        <v>100.4</v>
      </c>
      <c r="Q99" s="30">
        <v>100.8</v>
      </c>
      <c r="R99" s="30">
        <v>102.9</v>
      </c>
      <c r="S99" s="30">
        <v>100.6</v>
      </c>
      <c r="T99" s="30">
        <v>604.4</v>
      </c>
      <c r="U99" s="30">
        <f t="shared" si="12"/>
        <v>1200.6999999999998</v>
      </c>
      <c r="V99" s="30"/>
      <c r="W99" s="30"/>
      <c r="X99" s="30"/>
    </row>
    <row r="100" spans="1:42" s="20" customFormat="1" ht="15.5">
      <c r="A100" s="8">
        <v>81</v>
      </c>
      <c r="B100" s="8">
        <v>246</v>
      </c>
      <c r="C100" s="10" t="s">
        <v>217</v>
      </c>
      <c r="D100" s="9" t="s">
        <v>216</v>
      </c>
      <c r="E100" s="6" t="s">
        <v>44</v>
      </c>
      <c r="F100" s="5" t="s">
        <v>38</v>
      </c>
      <c r="G100" s="30">
        <v>101.5</v>
      </c>
      <c r="H100" s="30">
        <v>100.5</v>
      </c>
      <c r="I100" s="30">
        <v>103.7</v>
      </c>
      <c r="J100" s="30">
        <v>99.9</v>
      </c>
      <c r="K100" s="30">
        <v>99</v>
      </c>
      <c r="L100" s="30">
        <v>99.1</v>
      </c>
      <c r="M100" s="30">
        <f t="shared" si="11"/>
        <v>603.70000000000005</v>
      </c>
      <c r="N100" s="30">
        <v>98.5</v>
      </c>
      <c r="O100" s="30">
        <v>101.3</v>
      </c>
      <c r="P100" s="30">
        <v>99.7</v>
      </c>
      <c r="Q100" s="30">
        <v>99.6</v>
      </c>
      <c r="R100" s="30">
        <v>98.2</v>
      </c>
      <c r="S100" s="30">
        <v>99.1</v>
      </c>
      <c r="T100" s="30">
        <v>596.4</v>
      </c>
      <c r="U100" s="30">
        <f t="shared" si="12"/>
        <v>1200.0999999999999</v>
      </c>
      <c r="V100" s="30"/>
      <c r="W100" s="30"/>
      <c r="X100" s="30"/>
    </row>
    <row r="101" spans="1:42" s="20" customFormat="1" ht="15.5">
      <c r="A101" s="8">
        <v>82</v>
      </c>
      <c r="B101" s="8">
        <v>260</v>
      </c>
      <c r="C101" s="10" t="s">
        <v>179</v>
      </c>
      <c r="D101" s="9" t="s">
        <v>178</v>
      </c>
      <c r="E101" s="6" t="s">
        <v>44</v>
      </c>
      <c r="F101" s="5"/>
      <c r="G101" s="30">
        <v>100.6</v>
      </c>
      <c r="H101" s="30">
        <v>99.6</v>
      </c>
      <c r="I101" s="30">
        <v>96.2</v>
      </c>
      <c r="J101" s="30">
        <v>101.1</v>
      </c>
      <c r="K101" s="30">
        <v>102.5</v>
      </c>
      <c r="L101" s="30">
        <v>98.9</v>
      </c>
      <c r="M101" s="30">
        <f t="shared" si="11"/>
        <v>598.9</v>
      </c>
      <c r="N101" s="30">
        <v>102.4</v>
      </c>
      <c r="O101" s="30">
        <v>99.2</v>
      </c>
      <c r="P101" s="30">
        <v>99.2</v>
      </c>
      <c r="Q101" s="30">
        <v>100.5</v>
      </c>
      <c r="R101" s="30">
        <v>100.8</v>
      </c>
      <c r="S101" s="30">
        <v>97.2</v>
      </c>
      <c r="T101" s="30">
        <v>599.29999999999995</v>
      </c>
      <c r="U101" s="30">
        <f t="shared" si="12"/>
        <v>1198.1999999999998</v>
      </c>
      <c r="V101" s="30"/>
      <c r="W101" s="30"/>
      <c r="X101" s="30"/>
    </row>
    <row r="102" spans="1:42" s="20" customFormat="1" ht="15.5">
      <c r="A102" s="8">
        <v>83</v>
      </c>
      <c r="B102" s="8">
        <v>336</v>
      </c>
      <c r="C102" s="10" t="s">
        <v>227</v>
      </c>
      <c r="D102" s="9" t="s">
        <v>226</v>
      </c>
      <c r="E102" s="6" t="s">
        <v>44</v>
      </c>
      <c r="F102" s="5" t="s">
        <v>39</v>
      </c>
      <c r="G102" s="30">
        <v>100.4</v>
      </c>
      <c r="H102" s="30">
        <v>98.6</v>
      </c>
      <c r="I102" s="30">
        <v>95</v>
      </c>
      <c r="J102" s="30">
        <v>102.3</v>
      </c>
      <c r="K102" s="30">
        <v>99.3</v>
      </c>
      <c r="L102" s="30">
        <v>99.8</v>
      </c>
      <c r="M102" s="30">
        <f t="shared" si="11"/>
        <v>595.4</v>
      </c>
      <c r="N102" s="30">
        <v>99.4</v>
      </c>
      <c r="O102" s="30">
        <v>98.7</v>
      </c>
      <c r="P102" s="30">
        <v>103.1</v>
      </c>
      <c r="Q102" s="30">
        <v>100.6</v>
      </c>
      <c r="R102" s="30">
        <v>101.1</v>
      </c>
      <c r="S102" s="30">
        <v>99.4</v>
      </c>
      <c r="T102" s="30">
        <v>602.29999999999995</v>
      </c>
      <c r="U102" s="30">
        <f t="shared" si="12"/>
        <v>1197.6999999999998</v>
      </c>
      <c r="V102" s="30"/>
      <c r="W102" s="30"/>
      <c r="X102" s="30"/>
    </row>
    <row r="103" spans="1:42" s="20" customFormat="1" ht="15.5">
      <c r="A103" s="8">
        <v>84</v>
      </c>
      <c r="B103" s="8">
        <v>107</v>
      </c>
      <c r="C103" s="10" t="s">
        <v>148</v>
      </c>
      <c r="D103" s="9" t="s">
        <v>147</v>
      </c>
      <c r="E103" s="6"/>
      <c r="F103" s="5" t="s">
        <v>32</v>
      </c>
      <c r="G103" s="30">
        <v>98.2</v>
      </c>
      <c r="H103" s="30">
        <v>101.6</v>
      </c>
      <c r="I103" s="30">
        <v>98.2</v>
      </c>
      <c r="J103" s="30">
        <v>101.2</v>
      </c>
      <c r="K103" s="30">
        <v>99</v>
      </c>
      <c r="L103" s="30">
        <v>101.4</v>
      </c>
      <c r="M103" s="30">
        <f t="shared" si="11"/>
        <v>599.6</v>
      </c>
      <c r="N103" s="30">
        <v>96.7</v>
      </c>
      <c r="O103" s="30">
        <v>99.8</v>
      </c>
      <c r="P103" s="30">
        <v>101.3</v>
      </c>
      <c r="Q103" s="30">
        <v>97.8</v>
      </c>
      <c r="R103" s="30">
        <v>99.8</v>
      </c>
      <c r="S103" s="30">
        <v>101.6</v>
      </c>
      <c r="T103" s="30">
        <v>597</v>
      </c>
      <c r="U103" s="30">
        <f t="shared" si="12"/>
        <v>1196.5999999999999</v>
      </c>
      <c r="V103" s="30"/>
      <c r="W103" s="30"/>
      <c r="X103" s="30"/>
    </row>
    <row r="104" spans="1:42" s="20" customFormat="1" ht="15.5">
      <c r="A104" s="8">
        <v>85</v>
      </c>
      <c r="B104" s="8">
        <v>353</v>
      </c>
      <c r="C104" s="7" t="s">
        <v>150</v>
      </c>
      <c r="D104" s="7" t="s">
        <v>149</v>
      </c>
      <c r="E104" s="6" t="s">
        <v>39</v>
      </c>
      <c r="F104" s="5" t="s">
        <v>38</v>
      </c>
      <c r="G104" s="30">
        <v>99</v>
      </c>
      <c r="H104" s="30">
        <v>99.8</v>
      </c>
      <c r="I104" s="30">
        <v>97.5</v>
      </c>
      <c r="J104" s="30">
        <v>98.1</v>
      </c>
      <c r="K104" s="30">
        <v>99.1</v>
      </c>
      <c r="L104" s="30">
        <v>100.3</v>
      </c>
      <c r="M104" s="30">
        <f t="shared" si="11"/>
        <v>593.79999999999995</v>
      </c>
      <c r="N104" s="30">
        <v>98.1</v>
      </c>
      <c r="O104" s="30">
        <v>102.9</v>
      </c>
      <c r="P104" s="30">
        <v>99.3</v>
      </c>
      <c r="Q104" s="30">
        <v>102.4</v>
      </c>
      <c r="R104" s="30">
        <v>101.8</v>
      </c>
      <c r="S104" s="30">
        <v>98</v>
      </c>
      <c r="T104" s="30">
        <v>602.5</v>
      </c>
      <c r="U104" s="30">
        <f t="shared" si="12"/>
        <v>1196.3</v>
      </c>
      <c r="V104" s="30"/>
      <c r="W104" s="30"/>
      <c r="X104" s="30"/>
    </row>
    <row r="105" spans="1:42" s="20" customFormat="1" ht="15.5">
      <c r="A105" s="8">
        <v>86</v>
      </c>
      <c r="B105" s="8">
        <v>223</v>
      </c>
      <c r="C105" s="10" t="s">
        <v>159</v>
      </c>
      <c r="D105" s="9" t="s">
        <v>158</v>
      </c>
      <c r="E105" s="6" t="s">
        <v>33</v>
      </c>
      <c r="F105" s="5" t="s">
        <v>157</v>
      </c>
      <c r="G105" s="30">
        <v>101.8</v>
      </c>
      <c r="H105" s="30">
        <v>95.7</v>
      </c>
      <c r="I105" s="30">
        <v>98.1</v>
      </c>
      <c r="J105" s="30">
        <v>98</v>
      </c>
      <c r="K105" s="30">
        <v>98.1</v>
      </c>
      <c r="L105" s="30">
        <v>98.3</v>
      </c>
      <c r="M105" s="30">
        <f t="shared" si="11"/>
        <v>590</v>
      </c>
      <c r="N105" s="30">
        <v>97.3</v>
      </c>
      <c r="O105" s="30">
        <v>101.8</v>
      </c>
      <c r="P105" s="30">
        <v>102.1</v>
      </c>
      <c r="Q105" s="30">
        <v>101.7</v>
      </c>
      <c r="R105" s="30">
        <v>102</v>
      </c>
      <c r="S105" s="30">
        <v>101.1</v>
      </c>
      <c r="T105" s="30">
        <v>606</v>
      </c>
      <c r="U105" s="30">
        <f t="shared" si="12"/>
        <v>1196</v>
      </c>
      <c r="V105" s="30"/>
      <c r="W105" s="30"/>
      <c r="X105" s="30"/>
    </row>
    <row r="106" spans="1:42" s="20" customFormat="1" ht="15.5">
      <c r="A106" s="8">
        <v>87</v>
      </c>
      <c r="B106" s="8">
        <v>103</v>
      </c>
      <c r="C106" s="10" t="s">
        <v>48</v>
      </c>
      <c r="D106" s="9" t="s">
        <v>47</v>
      </c>
      <c r="E106" s="6"/>
      <c r="F106" s="5" t="s">
        <v>39</v>
      </c>
      <c r="G106" s="30">
        <v>98.3</v>
      </c>
      <c r="H106" s="30">
        <v>99.9</v>
      </c>
      <c r="I106" s="30">
        <v>99.6</v>
      </c>
      <c r="J106" s="30">
        <v>101.1</v>
      </c>
      <c r="K106" s="30">
        <v>101.7</v>
      </c>
      <c r="L106" s="30">
        <v>99.9</v>
      </c>
      <c r="M106" s="30">
        <f t="shared" si="11"/>
        <v>600.5</v>
      </c>
      <c r="N106" s="30">
        <v>98.8</v>
      </c>
      <c r="O106" s="30">
        <v>98.1</v>
      </c>
      <c r="P106" s="30">
        <v>99.5</v>
      </c>
      <c r="Q106" s="30">
        <v>97.8</v>
      </c>
      <c r="R106" s="30">
        <v>100.7</v>
      </c>
      <c r="S106" s="30">
        <v>100.4</v>
      </c>
      <c r="T106" s="30">
        <v>595.29999999999995</v>
      </c>
      <c r="U106" s="30">
        <f t="shared" si="12"/>
        <v>1195.8</v>
      </c>
      <c r="V106" s="30"/>
      <c r="W106" s="30"/>
      <c r="X106" s="30"/>
    </row>
    <row r="107" spans="1:42" s="20" customFormat="1" ht="15.5">
      <c r="A107" s="8">
        <v>88</v>
      </c>
      <c r="B107" s="8">
        <v>168</v>
      </c>
      <c r="C107" s="10" t="s">
        <v>54</v>
      </c>
      <c r="D107" s="9" t="s">
        <v>111</v>
      </c>
      <c r="E107" s="6" t="s">
        <v>44</v>
      </c>
      <c r="F107" s="5" t="s">
        <v>38</v>
      </c>
      <c r="G107" s="30">
        <v>99.5</v>
      </c>
      <c r="H107" s="30">
        <v>99.9</v>
      </c>
      <c r="I107" s="30">
        <v>99.1</v>
      </c>
      <c r="J107" s="30">
        <v>100.9</v>
      </c>
      <c r="K107" s="30">
        <v>98.5</v>
      </c>
      <c r="L107" s="30">
        <v>99.6</v>
      </c>
      <c r="M107" s="30">
        <f t="shared" si="11"/>
        <v>597.5</v>
      </c>
      <c r="N107" s="30">
        <v>100.4</v>
      </c>
      <c r="O107" s="30">
        <v>99.7</v>
      </c>
      <c r="P107" s="30">
        <v>99.2</v>
      </c>
      <c r="Q107" s="30">
        <v>100.5</v>
      </c>
      <c r="R107" s="30">
        <v>98.5</v>
      </c>
      <c r="S107" s="30">
        <v>99.4</v>
      </c>
      <c r="T107" s="30">
        <v>597.70000000000005</v>
      </c>
      <c r="U107" s="30">
        <f t="shared" si="12"/>
        <v>1195.2</v>
      </c>
      <c r="V107" s="30"/>
      <c r="W107" s="30"/>
      <c r="X107" s="30"/>
    </row>
    <row r="108" spans="1:42" s="20" customFormat="1" ht="15.5">
      <c r="A108" s="8">
        <v>89</v>
      </c>
      <c r="B108" s="8">
        <v>272</v>
      </c>
      <c r="C108" s="10" t="s">
        <v>181</v>
      </c>
      <c r="D108" s="9" t="s">
        <v>180</v>
      </c>
      <c r="E108" s="6" t="s">
        <v>44</v>
      </c>
      <c r="F108" s="5" t="s">
        <v>32</v>
      </c>
      <c r="G108" s="30">
        <v>97.3</v>
      </c>
      <c r="H108" s="30">
        <v>101.6</v>
      </c>
      <c r="I108" s="30">
        <v>97.6</v>
      </c>
      <c r="J108" s="30">
        <v>99.9</v>
      </c>
      <c r="K108" s="30">
        <v>100.6</v>
      </c>
      <c r="L108" s="30">
        <v>101.8</v>
      </c>
      <c r="M108" s="30">
        <f t="shared" si="11"/>
        <v>598.79999999999995</v>
      </c>
      <c r="N108" s="30">
        <v>99</v>
      </c>
      <c r="O108" s="30">
        <v>98.2</v>
      </c>
      <c r="P108" s="30">
        <v>100.5</v>
      </c>
      <c r="Q108" s="30">
        <v>98.5</v>
      </c>
      <c r="R108" s="30">
        <v>100.6</v>
      </c>
      <c r="S108" s="30">
        <v>98.6</v>
      </c>
      <c r="T108" s="30">
        <v>595.4</v>
      </c>
      <c r="U108" s="30">
        <f t="shared" si="12"/>
        <v>1194.1999999999998</v>
      </c>
      <c r="V108" s="30"/>
      <c r="W108" s="30"/>
      <c r="X108" s="30"/>
    </row>
    <row r="109" spans="1:42" s="20" customFormat="1" ht="15.5">
      <c r="A109" s="8">
        <v>90</v>
      </c>
      <c r="B109" s="8">
        <v>340</v>
      </c>
      <c r="C109" s="10" t="s">
        <v>54</v>
      </c>
      <c r="D109" s="9" t="s">
        <v>165</v>
      </c>
      <c r="E109" s="6" t="s">
        <v>39</v>
      </c>
      <c r="F109" s="5" t="s">
        <v>38</v>
      </c>
      <c r="G109" s="30">
        <v>99.2</v>
      </c>
      <c r="H109" s="30">
        <v>102.3</v>
      </c>
      <c r="I109" s="30">
        <v>100.5</v>
      </c>
      <c r="J109" s="30">
        <v>99.2</v>
      </c>
      <c r="K109" s="30">
        <v>100</v>
      </c>
      <c r="L109" s="30">
        <v>100.3</v>
      </c>
      <c r="M109" s="30">
        <f t="shared" si="11"/>
        <v>601.5</v>
      </c>
      <c r="N109" s="30">
        <v>98.6</v>
      </c>
      <c r="O109" s="30">
        <v>100.3</v>
      </c>
      <c r="P109" s="30">
        <v>100.1</v>
      </c>
      <c r="Q109" s="30">
        <v>99</v>
      </c>
      <c r="R109" s="30">
        <v>96.3</v>
      </c>
      <c r="S109" s="30">
        <v>98.1</v>
      </c>
      <c r="T109" s="30">
        <v>592.4</v>
      </c>
      <c r="U109" s="30">
        <f t="shared" si="12"/>
        <v>1193.9000000000001</v>
      </c>
      <c r="V109" s="30"/>
      <c r="W109" s="30"/>
      <c r="X109" s="30"/>
      <c r="AP109" s="31"/>
    </row>
    <row r="110" spans="1:42" s="20" customFormat="1" ht="15.5">
      <c r="A110" s="8">
        <v>91</v>
      </c>
      <c r="B110" s="8">
        <v>182</v>
      </c>
      <c r="C110" s="10" t="s">
        <v>58</v>
      </c>
      <c r="D110" s="9" t="s">
        <v>188</v>
      </c>
      <c r="E110" s="6" t="s">
        <v>44</v>
      </c>
      <c r="F110" s="5" t="s">
        <v>157</v>
      </c>
      <c r="G110" s="30">
        <v>101.8</v>
      </c>
      <c r="H110" s="30">
        <v>98.2</v>
      </c>
      <c r="I110" s="30">
        <v>100.8</v>
      </c>
      <c r="J110" s="30">
        <v>100.9</v>
      </c>
      <c r="K110" s="30">
        <v>95.8</v>
      </c>
      <c r="L110" s="30">
        <v>99.3</v>
      </c>
      <c r="M110" s="30">
        <f t="shared" si="11"/>
        <v>596.80000000000007</v>
      </c>
      <c r="N110" s="30">
        <v>95.9</v>
      </c>
      <c r="O110" s="30">
        <v>97.9</v>
      </c>
      <c r="P110" s="30">
        <v>100.6</v>
      </c>
      <c r="Q110" s="30">
        <v>100.1</v>
      </c>
      <c r="R110" s="30">
        <v>102.7</v>
      </c>
      <c r="S110" s="30">
        <v>99.8</v>
      </c>
      <c r="T110" s="30">
        <v>597</v>
      </c>
      <c r="U110" s="30">
        <f t="shared" si="12"/>
        <v>1193.8000000000002</v>
      </c>
      <c r="V110" s="30"/>
      <c r="W110" s="30"/>
      <c r="X110" s="30"/>
    </row>
    <row r="111" spans="1:42" s="20" customFormat="1" ht="15.5">
      <c r="A111" s="8">
        <v>92</v>
      </c>
      <c r="B111" s="8">
        <v>263</v>
      </c>
      <c r="C111" s="10" t="s">
        <v>83</v>
      </c>
      <c r="D111" s="9" t="s">
        <v>107</v>
      </c>
      <c r="E111" s="6" t="s">
        <v>33</v>
      </c>
      <c r="F111" s="5" t="s">
        <v>39</v>
      </c>
      <c r="G111" s="30">
        <v>101.2</v>
      </c>
      <c r="H111" s="30">
        <v>100.2</v>
      </c>
      <c r="I111" s="30">
        <v>98</v>
      </c>
      <c r="J111" s="30">
        <v>99.8</v>
      </c>
      <c r="K111" s="30">
        <v>99</v>
      </c>
      <c r="L111" s="30">
        <v>99.1</v>
      </c>
      <c r="M111" s="30">
        <f t="shared" si="11"/>
        <v>597.29999999999995</v>
      </c>
      <c r="N111" s="30">
        <v>100.9</v>
      </c>
      <c r="O111" s="30">
        <v>100</v>
      </c>
      <c r="P111" s="30">
        <v>101</v>
      </c>
      <c r="Q111" s="30">
        <v>96.9</v>
      </c>
      <c r="R111" s="30">
        <v>96.8</v>
      </c>
      <c r="S111" s="30">
        <v>99.7</v>
      </c>
      <c r="T111" s="30">
        <v>595.29999999999995</v>
      </c>
      <c r="U111" s="30">
        <f t="shared" si="12"/>
        <v>1192.5999999999999</v>
      </c>
      <c r="V111" s="30"/>
      <c r="W111" s="30"/>
      <c r="X111" s="30"/>
    </row>
    <row r="112" spans="1:42" s="20" customFormat="1" ht="15.5">
      <c r="A112" s="8">
        <v>93</v>
      </c>
      <c r="B112" s="8">
        <v>379</v>
      </c>
      <c r="C112" s="7" t="s">
        <v>192</v>
      </c>
      <c r="D112" s="7" t="s">
        <v>191</v>
      </c>
      <c r="E112" s="16" t="s">
        <v>190</v>
      </c>
      <c r="F112" s="5"/>
      <c r="G112" s="30">
        <v>99.4</v>
      </c>
      <c r="H112" s="30">
        <v>100.9</v>
      </c>
      <c r="I112" s="30">
        <v>99</v>
      </c>
      <c r="J112" s="30">
        <v>100.2</v>
      </c>
      <c r="K112" s="30">
        <v>101.3</v>
      </c>
      <c r="L112" s="30">
        <v>96.1</v>
      </c>
      <c r="M112" s="30">
        <f t="shared" si="11"/>
        <v>596.9</v>
      </c>
      <c r="N112" s="30">
        <v>98.6</v>
      </c>
      <c r="O112" s="30">
        <v>98.6</v>
      </c>
      <c r="P112" s="30">
        <v>100.9</v>
      </c>
      <c r="Q112" s="30">
        <v>102.1</v>
      </c>
      <c r="R112" s="30">
        <v>97.4</v>
      </c>
      <c r="S112" s="30">
        <v>97.6</v>
      </c>
      <c r="T112" s="30">
        <v>595.20000000000005</v>
      </c>
      <c r="U112" s="30">
        <f t="shared" si="12"/>
        <v>1192.0999999999999</v>
      </c>
      <c r="V112" s="30"/>
      <c r="W112" s="30"/>
      <c r="X112" s="30"/>
    </row>
    <row r="113" spans="1:24" s="20" customFormat="1" ht="15.5">
      <c r="A113" s="8">
        <v>94</v>
      </c>
      <c r="B113" s="8">
        <v>294</v>
      </c>
      <c r="C113" s="10" t="s">
        <v>37</v>
      </c>
      <c r="D113" s="9" t="s">
        <v>36</v>
      </c>
      <c r="E113" s="6" t="s">
        <v>33</v>
      </c>
      <c r="F113" s="5" t="s">
        <v>32</v>
      </c>
      <c r="G113" s="30">
        <v>93.6</v>
      </c>
      <c r="H113" s="30">
        <v>99.3</v>
      </c>
      <c r="I113" s="30">
        <v>101.2</v>
      </c>
      <c r="J113" s="30">
        <v>99.6</v>
      </c>
      <c r="K113" s="30">
        <v>99.6</v>
      </c>
      <c r="L113" s="30">
        <v>101.3</v>
      </c>
      <c r="M113" s="30">
        <f t="shared" si="11"/>
        <v>594.59999999999991</v>
      </c>
      <c r="N113" s="30">
        <v>99.2</v>
      </c>
      <c r="O113" s="30">
        <v>99</v>
      </c>
      <c r="P113" s="30">
        <v>101.1</v>
      </c>
      <c r="Q113" s="30">
        <v>98.8</v>
      </c>
      <c r="R113" s="30">
        <v>97.2</v>
      </c>
      <c r="S113" s="30">
        <v>100.6</v>
      </c>
      <c r="T113" s="30">
        <v>595.9</v>
      </c>
      <c r="U113" s="30">
        <f t="shared" si="12"/>
        <v>1190.5</v>
      </c>
      <c r="V113" s="30"/>
      <c r="W113" s="30"/>
      <c r="X113" s="30"/>
    </row>
    <row r="114" spans="1:24" s="20" customFormat="1" ht="15.5">
      <c r="A114" s="8">
        <v>95</v>
      </c>
      <c r="B114" s="8">
        <v>296</v>
      </c>
      <c r="C114" s="10" t="s">
        <v>91</v>
      </c>
      <c r="D114" s="9" t="s">
        <v>90</v>
      </c>
      <c r="E114" s="6" t="s">
        <v>44</v>
      </c>
      <c r="F114" s="5" t="s">
        <v>38</v>
      </c>
      <c r="G114" s="30">
        <v>96.4</v>
      </c>
      <c r="H114" s="30">
        <v>98</v>
      </c>
      <c r="I114" s="30">
        <v>98.7</v>
      </c>
      <c r="J114" s="30">
        <v>99.5</v>
      </c>
      <c r="K114" s="30">
        <v>98.1</v>
      </c>
      <c r="L114" s="30">
        <v>100.9</v>
      </c>
      <c r="M114" s="30">
        <f t="shared" si="11"/>
        <v>591.6</v>
      </c>
      <c r="N114" s="30">
        <v>99.7</v>
      </c>
      <c r="O114" s="30">
        <v>98.7</v>
      </c>
      <c r="P114" s="30">
        <v>98.9</v>
      </c>
      <c r="Q114" s="30">
        <v>100.8</v>
      </c>
      <c r="R114" s="30">
        <v>101.9</v>
      </c>
      <c r="S114" s="30">
        <v>98.2</v>
      </c>
      <c r="T114" s="30">
        <v>598.20000000000005</v>
      </c>
      <c r="U114" s="30">
        <f t="shared" si="12"/>
        <v>1189.8000000000002</v>
      </c>
      <c r="V114" s="30"/>
      <c r="W114" s="30"/>
      <c r="X114" s="30"/>
    </row>
    <row r="115" spans="1:24" s="20" customFormat="1" ht="15.5">
      <c r="A115" s="8">
        <v>96</v>
      </c>
      <c r="B115" s="8">
        <v>170</v>
      </c>
      <c r="C115" s="10" t="s">
        <v>130</v>
      </c>
      <c r="D115" s="9" t="s">
        <v>129</v>
      </c>
      <c r="E115" s="6" t="s">
        <v>44</v>
      </c>
      <c r="F115" s="5" t="s">
        <v>32</v>
      </c>
      <c r="G115" s="30">
        <v>98</v>
      </c>
      <c r="H115" s="30">
        <v>97.2</v>
      </c>
      <c r="I115" s="30">
        <v>99.3</v>
      </c>
      <c r="J115" s="30">
        <v>97.4</v>
      </c>
      <c r="K115" s="30">
        <v>97.9</v>
      </c>
      <c r="L115" s="30">
        <v>98.4</v>
      </c>
      <c r="M115" s="30">
        <f t="shared" si="11"/>
        <v>588.19999999999993</v>
      </c>
      <c r="N115" s="30">
        <v>101.6</v>
      </c>
      <c r="O115" s="30">
        <v>99.1</v>
      </c>
      <c r="P115" s="30">
        <v>101.8</v>
      </c>
      <c r="Q115" s="30">
        <v>94.8</v>
      </c>
      <c r="R115" s="30">
        <v>102.3</v>
      </c>
      <c r="S115" s="30">
        <v>96.6</v>
      </c>
      <c r="T115" s="30">
        <v>596.20000000000005</v>
      </c>
      <c r="U115" s="30">
        <f t="shared" si="12"/>
        <v>1184.4000000000001</v>
      </c>
      <c r="V115" s="30"/>
      <c r="W115" s="30"/>
      <c r="X115" s="30"/>
    </row>
    <row r="116" spans="1:24" s="20" customFormat="1" ht="15.5">
      <c r="A116" s="8">
        <v>97</v>
      </c>
      <c r="B116" s="8">
        <v>207</v>
      </c>
      <c r="C116" s="10" t="s">
        <v>207</v>
      </c>
      <c r="D116" s="9" t="s">
        <v>206</v>
      </c>
      <c r="E116" s="6" t="s">
        <v>33</v>
      </c>
      <c r="F116" s="5" t="s">
        <v>38</v>
      </c>
      <c r="G116" s="30">
        <v>99.4</v>
      </c>
      <c r="H116" s="30">
        <v>98.3</v>
      </c>
      <c r="I116" s="30">
        <v>97.9</v>
      </c>
      <c r="J116" s="30">
        <v>100.1</v>
      </c>
      <c r="K116" s="30">
        <v>99.2</v>
      </c>
      <c r="L116" s="30">
        <v>94.8</v>
      </c>
      <c r="M116" s="30">
        <f t="shared" ref="M116:M133" si="13">SUM(G116:L116)</f>
        <v>589.70000000000005</v>
      </c>
      <c r="N116" s="30">
        <v>100.9</v>
      </c>
      <c r="O116" s="30">
        <v>99.3</v>
      </c>
      <c r="P116" s="30">
        <v>97.7</v>
      </c>
      <c r="Q116" s="30">
        <v>98.8</v>
      </c>
      <c r="R116" s="30">
        <v>98</v>
      </c>
      <c r="S116" s="30">
        <v>98.2</v>
      </c>
      <c r="T116" s="30">
        <v>592.9</v>
      </c>
      <c r="U116" s="30">
        <f t="shared" ref="U116:U133" si="14">M116+T116</f>
        <v>1182.5999999999999</v>
      </c>
      <c r="V116" s="30"/>
      <c r="W116" s="30"/>
      <c r="X116" s="30"/>
    </row>
    <row r="117" spans="1:24" s="20" customFormat="1" ht="15.5">
      <c r="A117" s="8">
        <v>98</v>
      </c>
      <c r="B117" s="8">
        <v>200</v>
      </c>
      <c r="C117" s="10" t="s">
        <v>73</v>
      </c>
      <c r="D117" s="9" t="s">
        <v>72</v>
      </c>
      <c r="E117" s="6"/>
      <c r="F117" s="5" t="s">
        <v>32</v>
      </c>
      <c r="G117" s="30">
        <v>98.3</v>
      </c>
      <c r="H117" s="30">
        <v>97</v>
      </c>
      <c r="I117" s="30">
        <v>101.2</v>
      </c>
      <c r="J117" s="30">
        <v>100.3</v>
      </c>
      <c r="K117" s="30">
        <v>100.1</v>
      </c>
      <c r="L117" s="30">
        <v>96.1</v>
      </c>
      <c r="M117" s="30">
        <f t="shared" si="13"/>
        <v>593</v>
      </c>
      <c r="N117" s="30">
        <v>95.8</v>
      </c>
      <c r="O117" s="30">
        <v>96.7</v>
      </c>
      <c r="P117" s="30">
        <v>98.5</v>
      </c>
      <c r="Q117" s="30">
        <v>102.1</v>
      </c>
      <c r="R117" s="30">
        <v>98.3</v>
      </c>
      <c r="S117" s="30">
        <v>97.5</v>
      </c>
      <c r="T117" s="30">
        <v>588.9</v>
      </c>
      <c r="U117" s="30">
        <f t="shared" si="14"/>
        <v>1181.9000000000001</v>
      </c>
      <c r="V117" s="30"/>
      <c r="W117" s="30"/>
      <c r="X117" s="30"/>
    </row>
    <row r="118" spans="1:24" s="20" customFormat="1" ht="15.5">
      <c r="A118" s="8">
        <v>99</v>
      </c>
      <c r="B118" s="8">
        <v>316</v>
      </c>
      <c r="C118" s="10" t="s">
        <v>83</v>
      </c>
      <c r="D118" s="9" t="s">
        <v>82</v>
      </c>
      <c r="E118" s="6" t="s">
        <v>67</v>
      </c>
      <c r="F118" s="5" t="s">
        <v>32</v>
      </c>
      <c r="G118" s="30">
        <v>98.9</v>
      </c>
      <c r="H118" s="30">
        <v>95.3</v>
      </c>
      <c r="I118" s="30">
        <v>97.5</v>
      </c>
      <c r="J118" s="30">
        <v>99.5</v>
      </c>
      <c r="K118" s="30">
        <v>99.6</v>
      </c>
      <c r="L118" s="30">
        <v>96.2</v>
      </c>
      <c r="M118" s="30">
        <f t="shared" si="13"/>
        <v>587</v>
      </c>
      <c r="N118" s="30">
        <v>97.7</v>
      </c>
      <c r="O118" s="30">
        <v>102</v>
      </c>
      <c r="P118" s="30">
        <v>99.4</v>
      </c>
      <c r="Q118" s="30">
        <v>99</v>
      </c>
      <c r="R118" s="30">
        <v>98.3</v>
      </c>
      <c r="S118" s="30">
        <v>98</v>
      </c>
      <c r="T118" s="30">
        <v>594.4</v>
      </c>
      <c r="U118" s="30">
        <f t="shared" si="14"/>
        <v>1181.4000000000001</v>
      </c>
      <c r="V118" s="30"/>
      <c r="W118" s="30"/>
      <c r="X118" s="30"/>
    </row>
    <row r="119" spans="1:24" s="20" customFormat="1" ht="15.5">
      <c r="A119" s="8">
        <v>100</v>
      </c>
      <c r="B119" s="8">
        <v>230</v>
      </c>
      <c r="C119" s="10" t="s">
        <v>187</v>
      </c>
      <c r="D119" s="9" t="s">
        <v>186</v>
      </c>
      <c r="E119" s="6" t="s">
        <v>44</v>
      </c>
      <c r="F119" s="5" t="s">
        <v>32</v>
      </c>
      <c r="G119" s="30">
        <v>98</v>
      </c>
      <c r="H119" s="30">
        <v>98.8</v>
      </c>
      <c r="I119" s="30">
        <v>99.6</v>
      </c>
      <c r="J119" s="30">
        <v>97.6</v>
      </c>
      <c r="K119" s="30">
        <v>97.3</v>
      </c>
      <c r="L119" s="30">
        <v>97.3</v>
      </c>
      <c r="M119" s="30">
        <f t="shared" si="13"/>
        <v>588.6</v>
      </c>
      <c r="N119" s="30">
        <v>98.6</v>
      </c>
      <c r="O119" s="30">
        <v>98.2</v>
      </c>
      <c r="P119" s="30">
        <v>97.8</v>
      </c>
      <c r="Q119" s="30">
        <v>97.8</v>
      </c>
      <c r="R119" s="30">
        <v>99.2</v>
      </c>
      <c r="S119" s="30">
        <v>94.1</v>
      </c>
      <c r="T119" s="30">
        <v>585.70000000000005</v>
      </c>
      <c r="U119" s="30">
        <f t="shared" si="14"/>
        <v>1174.3000000000002</v>
      </c>
      <c r="V119" s="30"/>
      <c r="W119" s="30"/>
      <c r="X119" s="30"/>
    </row>
    <row r="120" spans="1:24" s="20" customFormat="1" ht="15.5">
      <c r="A120" s="8">
        <v>101</v>
      </c>
      <c r="B120" s="8">
        <v>111</v>
      </c>
      <c r="C120" s="10" t="s">
        <v>229</v>
      </c>
      <c r="D120" s="9" t="s">
        <v>228</v>
      </c>
      <c r="E120" s="6" t="s">
        <v>44</v>
      </c>
      <c r="F120" s="5" t="s">
        <v>32</v>
      </c>
      <c r="G120" s="30">
        <v>97.2</v>
      </c>
      <c r="H120" s="30">
        <v>97.5</v>
      </c>
      <c r="I120" s="30">
        <v>95.5</v>
      </c>
      <c r="J120" s="30">
        <v>97.7</v>
      </c>
      <c r="K120" s="30">
        <v>100.6</v>
      </c>
      <c r="L120" s="30">
        <v>98.7</v>
      </c>
      <c r="M120" s="30">
        <f t="shared" si="13"/>
        <v>587.20000000000005</v>
      </c>
      <c r="N120" s="30">
        <v>98.5</v>
      </c>
      <c r="O120" s="30">
        <v>98</v>
      </c>
      <c r="P120" s="30">
        <v>98.4</v>
      </c>
      <c r="Q120" s="30">
        <v>96.6</v>
      </c>
      <c r="R120" s="30">
        <v>96</v>
      </c>
      <c r="S120" s="30">
        <v>98.4</v>
      </c>
      <c r="T120" s="30">
        <v>585.9</v>
      </c>
      <c r="U120" s="30">
        <f t="shared" si="14"/>
        <v>1173.0999999999999</v>
      </c>
      <c r="V120" s="30"/>
      <c r="W120" s="30"/>
      <c r="X120" s="30"/>
    </row>
    <row r="121" spans="1:24" s="20" customFormat="1" ht="15.5">
      <c r="A121" s="8">
        <v>102</v>
      </c>
      <c r="B121" s="8">
        <v>158</v>
      </c>
      <c r="C121" s="10" t="s">
        <v>200</v>
      </c>
      <c r="D121" s="9" t="s">
        <v>223</v>
      </c>
      <c r="E121" s="6" t="s">
        <v>33</v>
      </c>
      <c r="F121" s="5" t="s">
        <v>38</v>
      </c>
      <c r="G121" s="30">
        <v>97.6</v>
      </c>
      <c r="H121" s="30">
        <v>96.2</v>
      </c>
      <c r="I121" s="30">
        <v>95.9</v>
      </c>
      <c r="J121" s="30">
        <v>94.9</v>
      </c>
      <c r="K121" s="30">
        <v>98.4</v>
      </c>
      <c r="L121" s="30">
        <v>98.9</v>
      </c>
      <c r="M121" s="30">
        <f t="shared" si="13"/>
        <v>581.9</v>
      </c>
      <c r="N121" s="30">
        <v>96.4</v>
      </c>
      <c r="O121" s="30">
        <v>100</v>
      </c>
      <c r="P121" s="30">
        <v>97.6</v>
      </c>
      <c r="Q121" s="30">
        <v>95.6</v>
      </c>
      <c r="R121" s="30">
        <v>98.8</v>
      </c>
      <c r="S121" s="30">
        <v>97.2</v>
      </c>
      <c r="T121" s="30">
        <v>585.6</v>
      </c>
      <c r="U121" s="30">
        <f t="shared" si="14"/>
        <v>1167.5</v>
      </c>
      <c r="V121" s="30"/>
      <c r="W121" s="30"/>
      <c r="X121" s="30"/>
    </row>
    <row r="122" spans="1:24" s="20" customFormat="1" ht="15.5">
      <c r="A122" s="8">
        <v>103</v>
      </c>
      <c r="B122" s="8">
        <v>137</v>
      </c>
      <c r="C122" s="10" t="s">
        <v>69</v>
      </c>
      <c r="D122" s="9" t="s">
        <v>68</v>
      </c>
      <c r="E122" s="6" t="s">
        <v>67</v>
      </c>
      <c r="F122" s="5" t="s">
        <v>66</v>
      </c>
      <c r="G122" s="30">
        <v>99.5</v>
      </c>
      <c r="H122" s="30">
        <v>94.2</v>
      </c>
      <c r="I122" s="30">
        <v>95.4</v>
      </c>
      <c r="J122" s="30">
        <v>96.8</v>
      </c>
      <c r="K122" s="30">
        <v>100</v>
      </c>
      <c r="L122" s="30">
        <v>96.8</v>
      </c>
      <c r="M122" s="30">
        <f t="shared" si="13"/>
        <v>582.70000000000005</v>
      </c>
      <c r="N122" s="30">
        <v>98.2</v>
      </c>
      <c r="O122" s="30">
        <v>94.8</v>
      </c>
      <c r="P122" s="30">
        <v>94.6</v>
      </c>
      <c r="Q122" s="30">
        <v>98.8</v>
      </c>
      <c r="R122" s="30">
        <v>97.9</v>
      </c>
      <c r="S122" s="30">
        <v>99.8</v>
      </c>
      <c r="T122" s="30">
        <v>584.1</v>
      </c>
      <c r="U122" s="30">
        <f t="shared" si="14"/>
        <v>1166.8000000000002</v>
      </c>
      <c r="V122" s="30"/>
      <c r="W122" s="30"/>
      <c r="X122" s="30"/>
    </row>
    <row r="123" spans="1:24" s="20" customFormat="1" ht="15.5">
      <c r="A123" s="8">
        <v>104</v>
      </c>
      <c r="B123" s="8">
        <v>237</v>
      </c>
      <c r="C123" s="10" t="s">
        <v>161</v>
      </c>
      <c r="D123" s="9" t="s">
        <v>160</v>
      </c>
      <c r="E123" s="6" t="s">
        <v>44</v>
      </c>
      <c r="F123" s="5" t="s">
        <v>39</v>
      </c>
      <c r="G123" s="30">
        <v>96.3</v>
      </c>
      <c r="H123" s="30">
        <v>98.4</v>
      </c>
      <c r="I123" s="30">
        <v>96.2</v>
      </c>
      <c r="J123" s="30">
        <v>96.6</v>
      </c>
      <c r="K123" s="30">
        <v>101.7</v>
      </c>
      <c r="L123" s="30">
        <v>99</v>
      </c>
      <c r="M123" s="30">
        <f t="shared" si="13"/>
        <v>588.20000000000005</v>
      </c>
      <c r="N123" s="30">
        <v>98.6</v>
      </c>
      <c r="O123" s="30">
        <v>92.9</v>
      </c>
      <c r="P123" s="30">
        <v>96.7</v>
      </c>
      <c r="Q123" s="30">
        <v>97</v>
      </c>
      <c r="R123" s="30">
        <v>93.1</v>
      </c>
      <c r="S123" s="30">
        <v>99.4</v>
      </c>
      <c r="T123" s="30">
        <v>577.70000000000005</v>
      </c>
      <c r="U123" s="30">
        <f t="shared" si="14"/>
        <v>1165.9000000000001</v>
      </c>
      <c r="V123" s="30"/>
      <c r="W123" s="30"/>
      <c r="X123" s="30"/>
    </row>
    <row r="124" spans="1:24" s="20" customFormat="1" ht="15.5">
      <c r="A124" s="8">
        <v>105</v>
      </c>
      <c r="B124" s="8">
        <v>173</v>
      </c>
      <c r="C124" s="10" t="s">
        <v>173</v>
      </c>
      <c r="D124" s="9" t="s">
        <v>172</v>
      </c>
      <c r="E124" s="6" t="s">
        <v>33</v>
      </c>
      <c r="F124" s="5" t="s">
        <v>32</v>
      </c>
      <c r="G124" s="30">
        <v>92.4</v>
      </c>
      <c r="H124" s="30">
        <v>95.4</v>
      </c>
      <c r="I124" s="30">
        <v>91.6</v>
      </c>
      <c r="J124" s="30">
        <v>99.3</v>
      </c>
      <c r="K124" s="30">
        <v>97.1</v>
      </c>
      <c r="L124" s="30">
        <v>98.1</v>
      </c>
      <c r="M124" s="30">
        <f t="shared" si="13"/>
        <v>573.9</v>
      </c>
      <c r="N124" s="30">
        <v>101.4</v>
      </c>
      <c r="O124" s="30">
        <v>92.3</v>
      </c>
      <c r="P124" s="30">
        <v>98.5</v>
      </c>
      <c r="Q124" s="30">
        <v>97.5</v>
      </c>
      <c r="R124" s="30">
        <v>98.9</v>
      </c>
      <c r="S124" s="30">
        <v>98.7</v>
      </c>
      <c r="T124" s="30">
        <v>587.29999999999995</v>
      </c>
      <c r="U124" s="30">
        <f t="shared" si="14"/>
        <v>1161.1999999999998</v>
      </c>
      <c r="V124" s="30"/>
      <c r="W124" s="30"/>
      <c r="X124" s="30"/>
    </row>
    <row r="125" spans="1:24" s="20" customFormat="1" ht="15.5">
      <c r="A125" s="8">
        <v>106</v>
      </c>
      <c r="B125" s="8">
        <v>206</v>
      </c>
      <c r="C125" s="10" t="s">
        <v>46</v>
      </c>
      <c r="D125" s="9" t="s">
        <v>45</v>
      </c>
      <c r="E125" s="6" t="s">
        <v>44</v>
      </c>
      <c r="F125" s="5" t="s">
        <v>32</v>
      </c>
      <c r="G125" s="30">
        <v>94.6</v>
      </c>
      <c r="H125" s="30">
        <v>97.1</v>
      </c>
      <c r="I125" s="30">
        <v>96.4</v>
      </c>
      <c r="J125" s="30">
        <v>94.5</v>
      </c>
      <c r="K125" s="30">
        <v>94.7</v>
      </c>
      <c r="L125" s="30">
        <v>94.3</v>
      </c>
      <c r="M125" s="30">
        <f t="shared" si="13"/>
        <v>571.6</v>
      </c>
      <c r="N125" s="30">
        <v>97.1</v>
      </c>
      <c r="O125" s="30">
        <v>95.7</v>
      </c>
      <c r="P125" s="30">
        <v>96.2</v>
      </c>
      <c r="Q125" s="30">
        <v>89.7</v>
      </c>
      <c r="R125" s="30">
        <v>96.5</v>
      </c>
      <c r="S125" s="30">
        <v>97.5</v>
      </c>
      <c r="T125" s="30">
        <v>572.70000000000005</v>
      </c>
      <c r="U125" s="30">
        <f t="shared" si="14"/>
        <v>1144.3000000000002</v>
      </c>
      <c r="V125" s="30"/>
      <c r="W125" s="30"/>
      <c r="X125" s="30"/>
    </row>
    <row r="126" spans="1:24" s="20" customFormat="1" ht="15.5">
      <c r="A126" s="8">
        <v>107</v>
      </c>
      <c r="B126" s="8">
        <v>102</v>
      </c>
      <c r="C126" s="10" t="s">
        <v>58</v>
      </c>
      <c r="D126" s="9" t="s">
        <v>141</v>
      </c>
      <c r="E126" s="6" t="s">
        <v>44</v>
      </c>
      <c r="F126" s="5" t="s">
        <v>32</v>
      </c>
      <c r="G126" s="30">
        <v>95.6</v>
      </c>
      <c r="H126" s="30">
        <v>95.3</v>
      </c>
      <c r="I126" s="30">
        <v>95</v>
      </c>
      <c r="J126" s="30">
        <v>95.4</v>
      </c>
      <c r="K126" s="30">
        <v>96.6</v>
      </c>
      <c r="L126" s="30">
        <v>99.4</v>
      </c>
      <c r="M126" s="30">
        <f t="shared" si="13"/>
        <v>577.29999999999995</v>
      </c>
      <c r="N126" s="30">
        <v>96</v>
      </c>
      <c r="O126" s="30">
        <v>92.8</v>
      </c>
      <c r="P126" s="30">
        <v>97.5</v>
      </c>
      <c r="Q126" s="30">
        <v>90.4</v>
      </c>
      <c r="R126" s="30">
        <v>90.8</v>
      </c>
      <c r="S126" s="30">
        <v>92.7</v>
      </c>
      <c r="T126" s="30">
        <v>560.20000000000005</v>
      </c>
      <c r="U126" s="30">
        <f t="shared" si="14"/>
        <v>1137.5</v>
      </c>
      <c r="V126" s="30"/>
      <c r="W126" s="30"/>
      <c r="X126" s="30"/>
    </row>
    <row r="127" spans="1:24" s="20" customFormat="1" ht="15.5">
      <c r="A127" s="8">
        <v>108</v>
      </c>
      <c r="B127" s="8">
        <v>273</v>
      </c>
      <c r="C127" s="10" t="s">
        <v>140</v>
      </c>
      <c r="D127" s="9" t="s">
        <v>139</v>
      </c>
      <c r="E127" s="6" t="s">
        <v>44</v>
      </c>
      <c r="F127" s="5"/>
      <c r="G127" s="30">
        <v>90.9</v>
      </c>
      <c r="H127" s="30">
        <v>96.1</v>
      </c>
      <c r="I127" s="30">
        <v>98</v>
      </c>
      <c r="J127" s="30">
        <v>95.7</v>
      </c>
      <c r="K127" s="30">
        <v>97.4</v>
      </c>
      <c r="L127" s="30">
        <v>84.2</v>
      </c>
      <c r="M127" s="30">
        <f t="shared" si="13"/>
        <v>562.30000000000007</v>
      </c>
      <c r="N127" s="30">
        <v>95.1</v>
      </c>
      <c r="O127" s="30">
        <v>95.7</v>
      </c>
      <c r="P127" s="30">
        <v>95.3</v>
      </c>
      <c r="Q127" s="30">
        <v>93.3</v>
      </c>
      <c r="R127" s="30">
        <v>99.8</v>
      </c>
      <c r="S127" s="30">
        <v>91.9</v>
      </c>
      <c r="T127" s="30">
        <v>571.1</v>
      </c>
      <c r="U127" s="30">
        <f t="shared" si="14"/>
        <v>1133.4000000000001</v>
      </c>
      <c r="V127" s="30"/>
      <c r="W127" s="30"/>
      <c r="X127" s="30"/>
    </row>
    <row r="128" spans="1:24" s="20" customFormat="1" ht="15.5">
      <c r="A128" s="8">
        <v>109</v>
      </c>
      <c r="B128" s="8">
        <v>311</v>
      </c>
      <c r="C128" s="10" t="s">
        <v>175</v>
      </c>
      <c r="D128" s="9" t="s">
        <v>174</v>
      </c>
      <c r="E128" s="6" t="s">
        <v>44</v>
      </c>
      <c r="F128" s="5" t="s">
        <v>39</v>
      </c>
      <c r="G128" s="30">
        <v>96.9</v>
      </c>
      <c r="H128" s="30">
        <v>90.6</v>
      </c>
      <c r="I128" s="30">
        <v>89.9</v>
      </c>
      <c r="J128" s="30">
        <v>100.7</v>
      </c>
      <c r="K128" s="30">
        <v>100.3</v>
      </c>
      <c r="L128" s="30">
        <v>96.1</v>
      </c>
      <c r="M128" s="30">
        <f t="shared" si="13"/>
        <v>574.5</v>
      </c>
      <c r="N128" s="30">
        <v>92</v>
      </c>
      <c r="O128" s="30">
        <v>97</v>
      </c>
      <c r="P128" s="30">
        <v>90.2</v>
      </c>
      <c r="Q128" s="30">
        <v>88</v>
      </c>
      <c r="R128" s="30">
        <v>92.7</v>
      </c>
      <c r="S128" s="30">
        <v>99</v>
      </c>
      <c r="T128" s="30">
        <v>558.9</v>
      </c>
      <c r="U128" s="30">
        <f t="shared" si="14"/>
        <v>1133.4000000000001</v>
      </c>
      <c r="V128" s="30"/>
      <c r="W128" s="30"/>
      <c r="X128" s="30"/>
    </row>
    <row r="129" spans="1:24" s="20" customFormat="1" ht="15.5">
      <c r="A129" s="8">
        <v>110</v>
      </c>
      <c r="B129" s="8">
        <v>271</v>
      </c>
      <c r="C129" s="10" t="s">
        <v>125</v>
      </c>
      <c r="D129" s="9" t="s">
        <v>124</v>
      </c>
      <c r="E129" s="6" t="s">
        <v>33</v>
      </c>
      <c r="F129" s="5" t="s">
        <v>38</v>
      </c>
      <c r="G129" s="30">
        <v>87.5</v>
      </c>
      <c r="H129" s="30">
        <v>93.7</v>
      </c>
      <c r="I129" s="30">
        <v>90.9</v>
      </c>
      <c r="J129" s="30">
        <v>95.5</v>
      </c>
      <c r="K129" s="30">
        <v>95.4</v>
      </c>
      <c r="L129" s="30">
        <v>96.8</v>
      </c>
      <c r="M129" s="30">
        <f t="shared" si="13"/>
        <v>559.79999999999995</v>
      </c>
      <c r="N129" s="30">
        <v>94.8</v>
      </c>
      <c r="O129" s="30">
        <v>98.8</v>
      </c>
      <c r="P129" s="30">
        <v>92.9</v>
      </c>
      <c r="Q129" s="30">
        <v>94.7</v>
      </c>
      <c r="R129" s="30">
        <v>93.5</v>
      </c>
      <c r="S129" s="30">
        <v>97.8</v>
      </c>
      <c r="T129" s="30">
        <v>572.5</v>
      </c>
      <c r="U129" s="30">
        <f t="shared" si="14"/>
        <v>1132.3</v>
      </c>
      <c r="V129" s="30"/>
      <c r="W129" s="30"/>
      <c r="X129" s="30"/>
    </row>
    <row r="130" spans="1:24" s="20" customFormat="1" ht="15.5">
      <c r="A130" s="8">
        <v>111</v>
      </c>
      <c r="B130" s="8">
        <v>204</v>
      </c>
      <c r="C130" s="10" t="s">
        <v>85</v>
      </c>
      <c r="D130" s="9" t="s">
        <v>84</v>
      </c>
      <c r="E130" s="6" t="s">
        <v>67</v>
      </c>
      <c r="F130" s="5" t="s">
        <v>39</v>
      </c>
      <c r="G130" s="30">
        <v>91.2</v>
      </c>
      <c r="H130" s="30">
        <v>96.8</v>
      </c>
      <c r="I130" s="30">
        <v>96.4</v>
      </c>
      <c r="J130" s="30">
        <v>83.8</v>
      </c>
      <c r="K130" s="30">
        <v>97.6</v>
      </c>
      <c r="L130" s="30">
        <v>88.8</v>
      </c>
      <c r="M130" s="30">
        <f t="shared" si="13"/>
        <v>554.59999999999991</v>
      </c>
      <c r="N130" s="30">
        <v>95.4</v>
      </c>
      <c r="O130" s="30">
        <v>98.2</v>
      </c>
      <c r="P130" s="30">
        <v>94.4</v>
      </c>
      <c r="Q130" s="30">
        <v>92.3</v>
      </c>
      <c r="R130" s="30">
        <v>94.5</v>
      </c>
      <c r="S130" s="30">
        <v>95.2</v>
      </c>
      <c r="T130" s="30">
        <v>570</v>
      </c>
      <c r="U130" s="30">
        <f t="shared" si="14"/>
        <v>1124.5999999999999</v>
      </c>
      <c r="V130" s="30"/>
      <c r="W130" s="30"/>
      <c r="X130" s="30"/>
    </row>
    <row r="131" spans="1:24" s="20" customFormat="1" ht="15.5">
      <c r="A131" s="8">
        <v>112</v>
      </c>
      <c r="B131" s="8">
        <v>129</v>
      </c>
      <c r="C131" s="10" t="s">
        <v>236</v>
      </c>
      <c r="D131" s="9" t="s">
        <v>86</v>
      </c>
      <c r="E131" s="6" t="s">
        <v>44</v>
      </c>
      <c r="F131" s="5" t="s">
        <v>39</v>
      </c>
      <c r="G131" s="30">
        <v>90</v>
      </c>
      <c r="H131" s="30">
        <v>94.2</v>
      </c>
      <c r="I131" s="30">
        <v>93.2</v>
      </c>
      <c r="J131" s="30">
        <v>89.7</v>
      </c>
      <c r="K131" s="30">
        <v>93.8</v>
      </c>
      <c r="L131" s="30">
        <v>93.6</v>
      </c>
      <c r="M131" s="30">
        <f t="shared" si="13"/>
        <v>554.5</v>
      </c>
      <c r="N131" s="30">
        <v>87.6</v>
      </c>
      <c r="O131" s="30">
        <v>93.8</v>
      </c>
      <c r="P131" s="30">
        <v>95.5</v>
      </c>
      <c r="Q131" s="30">
        <v>96.9</v>
      </c>
      <c r="R131" s="30">
        <v>97.6</v>
      </c>
      <c r="S131" s="30">
        <v>98.2</v>
      </c>
      <c r="T131" s="30">
        <v>569.6</v>
      </c>
      <c r="U131" s="30">
        <f t="shared" si="14"/>
        <v>1124.0999999999999</v>
      </c>
      <c r="V131" s="30"/>
      <c r="W131" s="30"/>
      <c r="X131" s="30"/>
    </row>
    <row r="132" spans="1:24" s="20" customFormat="1" ht="15.5">
      <c r="A132" s="8">
        <v>113</v>
      </c>
      <c r="B132" s="8">
        <v>386</v>
      </c>
      <c r="C132" s="7" t="s">
        <v>189</v>
      </c>
      <c r="D132" s="7" t="s">
        <v>88</v>
      </c>
      <c r="E132" s="16" t="s">
        <v>67</v>
      </c>
      <c r="F132" s="5"/>
      <c r="G132" s="30">
        <v>82.9</v>
      </c>
      <c r="H132" s="30">
        <v>92.4</v>
      </c>
      <c r="I132" s="30">
        <v>89.3</v>
      </c>
      <c r="J132" s="30">
        <v>94.4</v>
      </c>
      <c r="K132" s="30">
        <v>87</v>
      </c>
      <c r="L132" s="30">
        <v>94.7</v>
      </c>
      <c r="M132" s="30">
        <f t="shared" si="13"/>
        <v>540.70000000000005</v>
      </c>
      <c r="N132" s="30">
        <v>88.6</v>
      </c>
      <c r="O132" s="30">
        <v>91.7</v>
      </c>
      <c r="P132" s="30">
        <v>86.2</v>
      </c>
      <c r="Q132" s="30">
        <v>91.2</v>
      </c>
      <c r="R132" s="30">
        <v>85.7</v>
      </c>
      <c r="S132" s="30">
        <v>89.3</v>
      </c>
      <c r="T132" s="30">
        <v>532.70000000000005</v>
      </c>
      <c r="U132" s="30">
        <f t="shared" si="14"/>
        <v>1073.4000000000001</v>
      </c>
      <c r="V132" s="30"/>
      <c r="W132" s="30"/>
      <c r="X132" s="30"/>
    </row>
    <row r="133" spans="1:24" s="20" customFormat="1" ht="15.5">
      <c r="A133" s="8">
        <v>114</v>
      </c>
      <c r="B133" s="8">
        <v>285</v>
      </c>
      <c r="C133" s="10" t="s">
        <v>62</v>
      </c>
      <c r="D133" s="9" t="s">
        <v>123</v>
      </c>
      <c r="E133" s="6" t="s">
        <v>67</v>
      </c>
      <c r="F133" s="5" t="s">
        <v>66</v>
      </c>
      <c r="G133" s="30">
        <v>82.5</v>
      </c>
      <c r="H133" s="30">
        <v>81.900000000000006</v>
      </c>
      <c r="I133" s="30">
        <v>86.9</v>
      </c>
      <c r="J133" s="30">
        <v>85.1</v>
      </c>
      <c r="K133" s="30">
        <v>76.8</v>
      </c>
      <c r="L133" s="30">
        <v>77.8</v>
      </c>
      <c r="M133" s="30">
        <f t="shared" si="13"/>
        <v>491</v>
      </c>
      <c r="N133" s="30">
        <v>74.900000000000006</v>
      </c>
      <c r="O133" s="30">
        <v>84.7</v>
      </c>
      <c r="P133" s="30">
        <v>82.3</v>
      </c>
      <c r="Q133" s="30">
        <v>88.1</v>
      </c>
      <c r="R133" s="30">
        <v>77.900000000000006</v>
      </c>
      <c r="S133" s="30">
        <v>88.6</v>
      </c>
      <c r="T133" s="30">
        <v>496.5</v>
      </c>
      <c r="U133" s="30">
        <f t="shared" si="14"/>
        <v>987.5</v>
      </c>
      <c r="V133" s="30"/>
      <c r="W133" s="30"/>
      <c r="X133" s="30"/>
    </row>
    <row r="134" spans="1:24" s="20" customFormat="1" ht="15.5">
      <c r="A134" s="8"/>
      <c r="B134" s="8"/>
      <c r="C134" s="7"/>
      <c r="D134" s="7"/>
      <c r="E134" s="6"/>
      <c r="F134" s="5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 ht="15.5">
      <c r="B135" s="4" t="s">
        <v>413</v>
      </c>
      <c r="F135" s="5"/>
    </row>
    <row r="136" spans="1:24">
      <c r="B136" s="4" t="s">
        <v>411</v>
      </c>
    </row>
    <row r="144" spans="1:24" ht="18">
      <c r="A144" s="15" t="s">
        <v>436</v>
      </c>
      <c r="B144" s="15"/>
      <c r="C144" s="15"/>
      <c r="D144" s="15"/>
      <c r="E144" s="15"/>
      <c r="F144" s="15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</row>
    <row r="145" spans="1:24" ht="18">
      <c r="A145" s="15" t="s">
        <v>442</v>
      </c>
      <c r="B145" s="15"/>
      <c r="C145" s="15"/>
      <c r="D145" s="15"/>
      <c r="E145" s="15"/>
      <c r="F145" s="15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</row>
    <row r="146" spans="1:24" ht="18">
      <c r="A146" s="15" t="s">
        <v>437</v>
      </c>
      <c r="B146" s="15"/>
      <c r="C146" s="15"/>
      <c r="D146" s="15"/>
      <c r="E146" s="15"/>
      <c r="F146" s="15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</row>
    <row r="147" spans="1:24" s="2" customFormat="1" ht="17.5"/>
    <row r="148" spans="1:24" s="2" customFormat="1" ht="18">
      <c r="A148" s="1" t="s">
        <v>27</v>
      </c>
      <c r="B148" s="1"/>
      <c r="C148" s="1"/>
      <c r="D148" s="1"/>
      <c r="E148" s="1" t="s">
        <v>483</v>
      </c>
      <c r="F148" s="1"/>
      <c r="X148" s="46">
        <v>1247.0999999999999</v>
      </c>
    </row>
    <row r="149" spans="1:24" s="2" customFormat="1" ht="18">
      <c r="A149" s="1" t="s">
        <v>28</v>
      </c>
      <c r="B149" s="1"/>
      <c r="C149" s="1"/>
      <c r="D149" s="1"/>
      <c r="E149" s="1" t="s">
        <v>484</v>
      </c>
      <c r="F149" s="1"/>
      <c r="X149" s="46">
        <v>1247</v>
      </c>
    </row>
    <row r="150" spans="1:24" s="2" customFormat="1" ht="18">
      <c r="A150" s="1" t="s">
        <v>29</v>
      </c>
      <c r="B150" s="1"/>
      <c r="C150" s="1"/>
      <c r="D150" s="1"/>
      <c r="E150" s="1" t="s">
        <v>485</v>
      </c>
      <c r="F150" s="1"/>
      <c r="X150" s="46">
        <v>1244.4000000000001</v>
      </c>
    </row>
    <row r="151" spans="1:24" s="2" customFormat="1" ht="18">
      <c r="A151" s="1"/>
      <c r="B151" s="1"/>
      <c r="C151" s="1"/>
      <c r="D151" s="1"/>
      <c r="E151" s="1"/>
      <c r="F151" s="1"/>
      <c r="X151" s="46"/>
    </row>
    <row r="152" spans="1:24" s="2" customFormat="1" ht="18">
      <c r="A152" s="1" t="s">
        <v>30</v>
      </c>
      <c r="B152" s="1"/>
      <c r="C152" s="1"/>
      <c r="D152" s="1"/>
      <c r="E152" s="1" t="s">
        <v>456</v>
      </c>
      <c r="F152" s="1"/>
      <c r="X152" s="46">
        <v>1239.5</v>
      </c>
    </row>
    <row r="153" spans="1:24" s="2" customFormat="1" ht="18">
      <c r="A153" s="1" t="s">
        <v>31</v>
      </c>
      <c r="B153" s="1"/>
      <c r="C153" s="1"/>
      <c r="D153" s="1"/>
      <c r="E153" s="1" t="s">
        <v>464</v>
      </c>
      <c r="F153" s="1"/>
      <c r="X153" s="46">
        <v>1181.4000000000001</v>
      </c>
    </row>
    <row r="155" spans="1:24">
      <c r="A155" s="37" t="s">
        <v>15</v>
      </c>
      <c r="B155" s="37" t="s">
        <v>16</v>
      </c>
      <c r="C155" s="38" t="s">
        <v>17</v>
      </c>
      <c r="D155" s="38" t="s">
        <v>18</v>
      </c>
      <c r="E155" s="37" t="s">
        <v>19</v>
      </c>
      <c r="F155" s="37" t="s">
        <v>20</v>
      </c>
      <c r="G155" s="43">
        <v>1</v>
      </c>
      <c r="H155" s="43">
        <v>2</v>
      </c>
      <c r="I155" s="43">
        <v>3</v>
      </c>
      <c r="J155" s="43">
        <v>4</v>
      </c>
      <c r="K155" s="43">
        <v>5</v>
      </c>
      <c r="L155" s="43">
        <v>6</v>
      </c>
      <c r="M155" s="39" t="s">
        <v>21</v>
      </c>
      <c r="N155" s="43">
        <v>1</v>
      </c>
      <c r="O155" s="43">
        <v>2</v>
      </c>
      <c r="P155" s="43">
        <v>3</v>
      </c>
      <c r="Q155" s="43">
        <v>4</v>
      </c>
      <c r="R155" s="43">
        <v>5</v>
      </c>
      <c r="S155" s="43">
        <v>6</v>
      </c>
      <c r="T155" s="39" t="s">
        <v>22</v>
      </c>
      <c r="U155" s="39" t="s">
        <v>23</v>
      </c>
      <c r="V155" s="39" t="s">
        <v>24</v>
      </c>
      <c r="W155" s="39" t="s">
        <v>25</v>
      </c>
      <c r="X155" s="39" t="s">
        <v>26</v>
      </c>
    </row>
    <row r="156" spans="1:24" s="20" customFormat="1" ht="15.5">
      <c r="A156" s="8">
        <v>1</v>
      </c>
      <c r="B156" s="8">
        <v>205</v>
      </c>
      <c r="C156" s="10" t="s">
        <v>52</v>
      </c>
      <c r="D156" s="9" t="s">
        <v>51</v>
      </c>
      <c r="E156" s="6" t="s">
        <v>33</v>
      </c>
      <c r="F156" s="5" t="s">
        <v>38</v>
      </c>
      <c r="G156" s="30">
        <v>102.6</v>
      </c>
      <c r="H156" s="30">
        <v>103.9</v>
      </c>
      <c r="I156" s="30">
        <v>104.1</v>
      </c>
      <c r="J156" s="30">
        <v>105.1</v>
      </c>
      <c r="K156" s="30">
        <v>103.6</v>
      </c>
      <c r="L156" s="30">
        <v>104.4</v>
      </c>
      <c r="M156" s="30">
        <f t="shared" ref="M156:M163" si="15">SUM(G156:L156)</f>
        <v>623.70000000000005</v>
      </c>
      <c r="N156" s="30">
        <v>104.8</v>
      </c>
      <c r="O156" s="30">
        <v>102.3</v>
      </c>
      <c r="P156" s="30">
        <v>102.5</v>
      </c>
      <c r="Q156" s="30">
        <v>102.3</v>
      </c>
      <c r="R156" s="30">
        <v>103.3</v>
      </c>
      <c r="S156" s="30">
        <v>104.7</v>
      </c>
      <c r="T156" s="30">
        <f t="shared" ref="T156:T163" si="16">SUM(N156:S156)</f>
        <v>619.90000000000009</v>
      </c>
      <c r="U156" s="30">
        <f t="shared" ref="U156:U163" si="17">M156+T156</f>
        <v>1243.6000000000001</v>
      </c>
      <c r="V156" s="30">
        <v>246.7</v>
      </c>
      <c r="W156" s="30">
        <v>3.5</v>
      </c>
      <c r="X156" s="30">
        <f t="shared" ref="X156:X163" si="18">U156+W156</f>
        <v>1247.1000000000001</v>
      </c>
    </row>
    <row r="157" spans="1:24" s="20" customFormat="1" ht="15.5">
      <c r="A157" s="8">
        <v>2</v>
      </c>
      <c r="B157" s="8">
        <v>270</v>
      </c>
      <c r="C157" s="10" t="s">
        <v>58</v>
      </c>
      <c r="D157" s="9" t="s">
        <v>222</v>
      </c>
      <c r="E157" s="6" t="s">
        <v>78</v>
      </c>
      <c r="F157" s="5" t="s">
        <v>38</v>
      </c>
      <c r="G157" s="30">
        <v>104.1</v>
      </c>
      <c r="H157" s="30">
        <v>103.3</v>
      </c>
      <c r="I157" s="30">
        <v>105.7</v>
      </c>
      <c r="J157" s="30">
        <v>103.7</v>
      </c>
      <c r="K157" s="30">
        <v>102.8</v>
      </c>
      <c r="L157" s="30">
        <v>103.8</v>
      </c>
      <c r="M157" s="30">
        <f t="shared" si="15"/>
        <v>623.39999999999986</v>
      </c>
      <c r="N157" s="30">
        <v>104</v>
      </c>
      <c r="O157" s="30">
        <v>103.2</v>
      </c>
      <c r="P157" s="30">
        <v>103</v>
      </c>
      <c r="Q157" s="30">
        <v>105.1</v>
      </c>
      <c r="R157" s="30">
        <v>104.5</v>
      </c>
      <c r="S157" s="30">
        <v>102.3</v>
      </c>
      <c r="T157" s="30">
        <f t="shared" si="16"/>
        <v>622.09999999999991</v>
      </c>
      <c r="U157" s="30">
        <f t="shared" si="17"/>
        <v>1245.4999999999998</v>
      </c>
      <c r="V157" s="30">
        <v>164</v>
      </c>
      <c r="W157" s="30">
        <v>1.5</v>
      </c>
      <c r="X157" s="30">
        <f t="shared" si="18"/>
        <v>1246.9999999999998</v>
      </c>
    </row>
    <row r="158" spans="1:24" s="20" customFormat="1" ht="15.5">
      <c r="A158" s="8">
        <v>3</v>
      </c>
      <c r="B158" s="8">
        <v>250</v>
      </c>
      <c r="C158" s="10" t="s">
        <v>48</v>
      </c>
      <c r="D158" s="9" t="s">
        <v>63</v>
      </c>
      <c r="E158" s="6" t="s">
        <v>33</v>
      </c>
      <c r="F158" s="5" t="s">
        <v>38</v>
      </c>
      <c r="G158" s="30">
        <v>104.3</v>
      </c>
      <c r="H158" s="30">
        <v>102</v>
      </c>
      <c r="I158" s="30">
        <v>104.4</v>
      </c>
      <c r="J158" s="30">
        <v>104.3</v>
      </c>
      <c r="K158" s="30">
        <v>102.5</v>
      </c>
      <c r="L158" s="30">
        <v>102.5</v>
      </c>
      <c r="M158" s="30">
        <f t="shared" si="15"/>
        <v>620</v>
      </c>
      <c r="N158" s="30">
        <v>103.5</v>
      </c>
      <c r="O158" s="30">
        <v>102.9</v>
      </c>
      <c r="P158" s="30">
        <v>104.1</v>
      </c>
      <c r="Q158" s="30">
        <v>102.9</v>
      </c>
      <c r="R158" s="30">
        <v>104.9</v>
      </c>
      <c r="S158" s="30">
        <v>103.6</v>
      </c>
      <c r="T158" s="30">
        <f t="shared" si="16"/>
        <v>621.9</v>
      </c>
      <c r="U158" s="30">
        <f t="shared" si="17"/>
        <v>1241.9000000000001</v>
      </c>
      <c r="V158" s="30">
        <v>206.1</v>
      </c>
      <c r="W158" s="30">
        <v>2.5</v>
      </c>
      <c r="X158" s="30">
        <f t="shared" si="18"/>
        <v>1244.4000000000001</v>
      </c>
    </row>
    <row r="159" spans="1:24" s="20" customFormat="1" ht="15.5">
      <c r="A159" s="8">
        <v>4</v>
      </c>
      <c r="B159" s="8">
        <v>187</v>
      </c>
      <c r="C159" s="10" t="s">
        <v>235</v>
      </c>
      <c r="D159" s="9" t="s">
        <v>234</v>
      </c>
      <c r="E159" s="6" t="s">
        <v>33</v>
      </c>
      <c r="F159" s="5" t="s">
        <v>38</v>
      </c>
      <c r="G159" s="30">
        <v>102</v>
      </c>
      <c r="H159" s="30">
        <v>103.5</v>
      </c>
      <c r="I159" s="30">
        <v>101.6</v>
      </c>
      <c r="J159" s="30">
        <v>103.4</v>
      </c>
      <c r="K159" s="30">
        <v>103.6</v>
      </c>
      <c r="L159" s="30">
        <v>104</v>
      </c>
      <c r="M159" s="30">
        <f t="shared" si="15"/>
        <v>618.1</v>
      </c>
      <c r="N159" s="30">
        <v>105</v>
      </c>
      <c r="O159" s="30">
        <v>103.8</v>
      </c>
      <c r="P159" s="30">
        <v>102.9</v>
      </c>
      <c r="Q159" s="30">
        <v>103.3</v>
      </c>
      <c r="R159" s="30">
        <v>104.3</v>
      </c>
      <c r="S159" s="30">
        <v>105.9</v>
      </c>
      <c r="T159" s="30">
        <f t="shared" si="16"/>
        <v>625.20000000000005</v>
      </c>
      <c r="U159" s="30">
        <f t="shared" si="17"/>
        <v>1243.3000000000002</v>
      </c>
      <c r="V159" s="30">
        <v>141.69999999999999</v>
      </c>
      <c r="W159" s="30">
        <v>1</v>
      </c>
      <c r="X159" s="30">
        <f t="shared" si="18"/>
        <v>1244.3000000000002</v>
      </c>
    </row>
    <row r="160" spans="1:24" s="20" customFormat="1" ht="15.5">
      <c r="A160" s="8">
        <v>5</v>
      </c>
      <c r="B160" s="8">
        <v>299</v>
      </c>
      <c r="C160" s="10" t="s">
        <v>121</v>
      </c>
      <c r="D160" s="9" t="s">
        <v>120</v>
      </c>
      <c r="E160" s="6" t="s">
        <v>78</v>
      </c>
      <c r="F160" s="5" t="s">
        <v>38</v>
      </c>
      <c r="G160" s="30">
        <v>102.7</v>
      </c>
      <c r="H160" s="30">
        <v>101.8</v>
      </c>
      <c r="I160" s="30">
        <v>104.4</v>
      </c>
      <c r="J160" s="30">
        <v>103.8</v>
      </c>
      <c r="K160" s="30">
        <v>103.8</v>
      </c>
      <c r="L160" s="30">
        <v>102.5</v>
      </c>
      <c r="M160" s="30">
        <f t="shared" si="15"/>
        <v>619</v>
      </c>
      <c r="N160" s="30">
        <v>104.2</v>
      </c>
      <c r="O160" s="30">
        <v>104.1</v>
      </c>
      <c r="P160" s="30">
        <v>104.4</v>
      </c>
      <c r="Q160" s="30">
        <v>103.7</v>
      </c>
      <c r="R160" s="30">
        <v>103.6</v>
      </c>
      <c r="S160" s="30">
        <v>102.2</v>
      </c>
      <c r="T160" s="30">
        <f t="shared" si="16"/>
        <v>622.20000000000005</v>
      </c>
      <c r="U160" s="30">
        <f t="shared" si="17"/>
        <v>1241.2</v>
      </c>
      <c r="V160" s="30">
        <v>226.6</v>
      </c>
      <c r="W160" s="30">
        <v>3</v>
      </c>
      <c r="X160" s="30">
        <f t="shared" si="18"/>
        <v>1244.2</v>
      </c>
    </row>
    <row r="161" spans="1:24" s="20" customFormat="1" ht="15.5">
      <c r="A161" s="8">
        <v>6</v>
      </c>
      <c r="B161" s="8">
        <v>348</v>
      </c>
      <c r="C161" s="7" t="s">
        <v>43</v>
      </c>
      <c r="D161" s="7" t="s">
        <v>42</v>
      </c>
      <c r="E161" s="6" t="s">
        <v>78</v>
      </c>
      <c r="F161" s="5" t="s">
        <v>38</v>
      </c>
      <c r="G161" s="30">
        <v>103.8</v>
      </c>
      <c r="H161" s="30">
        <v>103.7</v>
      </c>
      <c r="I161" s="30">
        <v>104.1</v>
      </c>
      <c r="J161" s="30">
        <v>101.1</v>
      </c>
      <c r="K161" s="30">
        <v>102.8</v>
      </c>
      <c r="L161" s="30">
        <v>103.6</v>
      </c>
      <c r="M161" s="30">
        <f t="shared" si="15"/>
        <v>619.1</v>
      </c>
      <c r="N161" s="30">
        <v>103.2</v>
      </c>
      <c r="O161" s="30">
        <v>102.3</v>
      </c>
      <c r="P161" s="30">
        <v>103.6</v>
      </c>
      <c r="Q161" s="30">
        <v>103.8</v>
      </c>
      <c r="R161" s="30">
        <v>102.3</v>
      </c>
      <c r="S161" s="30">
        <v>105</v>
      </c>
      <c r="T161" s="30">
        <f t="shared" si="16"/>
        <v>620.20000000000005</v>
      </c>
      <c r="U161" s="30">
        <f t="shared" si="17"/>
        <v>1239.3000000000002</v>
      </c>
      <c r="V161" s="30">
        <v>248.6</v>
      </c>
      <c r="W161" s="30">
        <v>4</v>
      </c>
      <c r="X161" s="30">
        <f t="shared" si="18"/>
        <v>1243.3000000000002</v>
      </c>
    </row>
    <row r="162" spans="1:24" s="20" customFormat="1" ht="15.5">
      <c r="A162" s="8">
        <v>7</v>
      </c>
      <c r="B162" s="8">
        <v>282</v>
      </c>
      <c r="C162" s="10" t="s">
        <v>119</v>
      </c>
      <c r="D162" s="9" t="s">
        <v>118</v>
      </c>
      <c r="E162" s="6" t="s">
        <v>78</v>
      </c>
      <c r="F162" s="5" t="s">
        <v>38</v>
      </c>
      <c r="G162" s="30">
        <v>103.4</v>
      </c>
      <c r="H162" s="30">
        <v>104.3</v>
      </c>
      <c r="I162" s="30">
        <v>102</v>
      </c>
      <c r="J162" s="30">
        <v>103.8</v>
      </c>
      <c r="K162" s="30">
        <v>103.5</v>
      </c>
      <c r="L162" s="30">
        <v>104.1</v>
      </c>
      <c r="M162" s="30">
        <f t="shared" si="15"/>
        <v>621.1</v>
      </c>
      <c r="N162" s="30">
        <v>105.2</v>
      </c>
      <c r="O162" s="30">
        <v>103.8</v>
      </c>
      <c r="P162" s="30">
        <v>103.1</v>
      </c>
      <c r="Q162" s="30">
        <v>103.7</v>
      </c>
      <c r="R162" s="30">
        <v>102.8</v>
      </c>
      <c r="S162" s="30">
        <v>100.7</v>
      </c>
      <c r="T162" s="30">
        <f t="shared" si="16"/>
        <v>619.30000000000007</v>
      </c>
      <c r="U162" s="30">
        <f t="shared" si="17"/>
        <v>1240.4000000000001</v>
      </c>
      <c r="V162" s="30">
        <v>183.7</v>
      </c>
      <c r="W162" s="30">
        <v>2</v>
      </c>
      <c r="X162" s="30">
        <f t="shared" si="18"/>
        <v>1242.4000000000001</v>
      </c>
    </row>
    <row r="163" spans="1:24" s="20" customFormat="1" ht="15.5">
      <c r="A163" s="8">
        <v>8</v>
      </c>
      <c r="B163" s="8">
        <v>268</v>
      </c>
      <c r="C163" s="10" t="s">
        <v>209</v>
      </c>
      <c r="D163" s="9" t="s">
        <v>208</v>
      </c>
      <c r="E163" s="6" t="s">
        <v>44</v>
      </c>
      <c r="F163" s="5" t="s">
        <v>38</v>
      </c>
      <c r="G163" s="30">
        <v>104.3</v>
      </c>
      <c r="H163" s="30">
        <v>102.6</v>
      </c>
      <c r="I163" s="30">
        <v>106.1</v>
      </c>
      <c r="J163" s="30">
        <v>103.9</v>
      </c>
      <c r="K163" s="30">
        <v>103.3</v>
      </c>
      <c r="L163" s="30">
        <v>102.8</v>
      </c>
      <c r="M163" s="30">
        <f t="shared" si="15"/>
        <v>622.99999999999989</v>
      </c>
      <c r="N163" s="30">
        <v>101.6</v>
      </c>
      <c r="O163" s="30">
        <v>103.8</v>
      </c>
      <c r="P163" s="30">
        <v>103</v>
      </c>
      <c r="Q163" s="30">
        <v>102.1</v>
      </c>
      <c r="R163" s="30">
        <v>103</v>
      </c>
      <c r="S163" s="30">
        <v>103</v>
      </c>
      <c r="T163" s="30">
        <f t="shared" si="16"/>
        <v>616.5</v>
      </c>
      <c r="U163" s="30">
        <f t="shared" si="17"/>
        <v>1239.5</v>
      </c>
      <c r="V163" s="30">
        <v>120.9</v>
      </c>
      <c r="W163" s="30">
        <v>0.5</v>
      </c>
      <c r="X163" s="30">
        <f t="shared" si="18"/>
        <v>1240</v>
      </c>
    </row>
    <row r="164" spans="1:24" s="20" customFormat="1" ht="15.5">
      <c r="A164" s="8">
        <v>9</v>
      </c>
      <c r="B164" s="8">
        <v>375</v>
      </c>
      <c r="C164" s="7" t="s">
        <v>43</v>
      </c>
      <c r="D164" s="7" t="s">
        <v>94</v>
      </c>
      <c r="E164" s="6" t="s">
        <v>33</v>
      </c>
      <c r="F164" s="5" t="s">
        <v>38</v>
      </c>
      <c r="G164" s="30">
        <v>103.6</v>
      </c>
      <c r="H164" s="30">
        <v>104.3</v>
      </c>
      <c r="I164" s="30">
        <v>104.1</v>
      </c>
      <c r="J164" s="30">
        <v>101.7</v>
      </c>
      <c r="K164" s="30">
        <v>102.7</v>
      </c>
      <c r="L164" s="30">
        <v>104.6</v>
      </c>
      <c r="M164" s="30">
        <f t="shared" ref="M164:M187" si="19">SUM(G164:L164)</f>
        <v>621</v>
      </c>
      <c r="N164" s="30">
        <v>101.2</v>
      </c>
      <c r="O164" s="30">
        <v>102.9</v>
      </c>
      <c r="P164" s="30">
        <v>103</v>
      </c>
      <c r="Q164" s="30">
        <v>104.3</v>
      </c>
      <c r="R164" s="30">
        <v>102.7</v>
      </c>
      <c r="S164" s="30">
        <v>103.1</v>
      </c>
      <c r="T164" s="30">
        <f t="shared" ref="T164:T171" si="20">SUM(N164:S164)</f>
        <v>617.20000000000005</v>
      </c>
      <c r="U164" s="30">
        <f t="shared" ref="U164:U187" si="21">M164+T164</f>
        <v>1238.2</v>
      </c>
      <c r="V164" s="30"/>
      <c r="W164" s="30"/>
      <c r="X164" s="30"/>
    </row>
    <row r="165" spans="1:24" s="20" customFormat="1" ht="15.5">
      <c r="A165" s="8">
        <v>10</v>
      </c>
      <c r="B165" s="8">
        <v>341</v>
      </c>
      <c r="C165" s="10" t="s">
        <v>163</v>
      </c>
      <c r="D165" s="9" t="s">
        <v>162</v>
      </c>
      <c r="E165" s="6" t="s">
        <v>44</v>
      </c>
      <c r="F165" s="5" t="s">
        <v>157</v>
      </c>
      <c r="G165" s="30">
        <v>103.2</v>
      </c>
      <c r="H165" s="30">
        <v>102.4</v>
      </c>
      <c r="I165" s="30">
        <v>103.9</v>
      </c>
      <c r="J165" s="30">
        <v>101.3</v>
      </c>
      <c r="K165" s="30">
        <v>104</v>
      </c>
      <c r="L165" s="30">
        <v>102.5</v>
      </c>
      <c r="M165" s="30">
        <f t="shared" si="19"/>
        <v>617.29999999999995</v>
      </c>
      <c r="N165" s="30">
        <v>101.9</v>
      </c>
      <c r="O165" s="30">
        <v>103.2</v>
      </c>
      <c r="P165" s="30">
        <v>103.8</v>
      </c>
      <c r="Q165" s="30">
        <v>103.8</v>
      </c>
      <c r="R165" s="30">
        <v>103.4</v>
      </c>
      <c r="S165" s="30">
        <v>104.5</v>
      </c>
      <c r="T165" s="30">
        <f t="shared" si="20"/>
        <v>620.6</v>
      </c>
      <c r="U165" s="30">
        <f t="shared" si="21"/>
        <v>1237.9000000000001</v>
      </c>
      <c r="V165" s="30"/>
      <c r="W165" s="30"/>
      <c r="X165" s="30"/>
    </row>
    <row r="166" spans="1:24" s="20" customFormat="1" ht="15.5">
      <c r="A166" s="8">
        <v>11</v>
      </c>
      <c r="B166" s="8">
        <v>317</v>
      </c>
      <c r="C166" s="10" t="s">
        <v>219</v>
      </c>
      <c r="D166" s="9" t="s">
        <v>218</v>
      </c>
      <c r="E166" s="6" t="s">
        <v>33</v>
      </c>
      <c r="F166" s="5"/>
      <c r="G166" s="30">
        <v>103.9</v>
      </c>
      <c r="H166" s="30">
        <v>101.6</v>
      </c>
      <c r="I166" s="30">
        <v>101.7</v>
      </c>
      <c r="J166" s="30">
        <v>103.5</v>
      </c>
      <c r="K166" s="30">
        <v>102.1</v>
      </c>
      <c r="L166" s="30">
        <v>102.2</v>
      </c>
      <c r="M166" s="30">
        <f t="shared" si="19"/>
        <v>615</v>
      </c>
      <c r="N166" s="30">
        <v>103.3</v>
      </c>
      <c r="O166" s="30">
        <v>101.4</v>
      </c>
      <c r="P166" s="30">
        <v>103.5</v>
      </c>
      <c r="Q166" s="30">
        <v>103.8</v>
      </c>
      <c r="R166" s="30">
        <v>104.3</v>
      </c>
      <c r="S166" s="30">
        <v>104.7</v>
      </c>
      <c r="T166" s="30">
        <f t="shared" si="20"/>
        <v>621</v>
      </c>
      <c r="U166" s="30">
        <f t="shared" si="21"/>
        <v>1236</v>
      </c>
      <c r="V166" s="30"/>
      <c r="W166" s="30"/>
      <c r="X166" s="30"/>
    </row>
    <row r="167" spans="1:24" s="20" customFormat="1" ht="15.5">
      <c r="A167" s="8">
        <v>12</v>
      </c>
      <c r="B167" s="8">
        <v>241</v>
      </c>
      <c r="C167" s="10" t="s">
        <v>65</v>
      </c>
      <c r="D167" s="9" t="s">
        <v>410</v>
      </c>
      <c r="E167" s="6" t="s">
        <v>33</v>
      </c>
      <c r="F167" s="5" t="s">
        <v>38</v>
      </c>
      <c r="G167" s="30">
        <v>97.2</v>
      </c>
      <c r="H167" s="30">
        <v>103.3</v>
      </c>
      <c r="I167" s="30">
        <v>99.4</v>
      </c>
      <c r="J167" s="30">
        <v>103.3</v>
      </c>
      <c r="K167" s="30">
        <v>102.6</v>
      </c>
      <c r="L167" s="30">
        <v>103.8</v>
      </c>
      <c r="M167" s="30">
        <f t="shared" si="19"/>
        <v>609.59999999999991</v>
      </c>
      <c r="N167" s="30">
        <v>103.7</v>
      </c>
      <c r="O167" s="30">
        <v>104.9</v>
      </c>
      <c r="P167" s="30">
        <v>104.1</v>
      </c>
      <c r="Q167" s="30">
        <v>104.4</v>
      </c>
      <c r="R167" s="30">
        <v>104.1</v>
      </c>
      <c r="S167" s="30">
        <v>104.2</v>
      </c>
      <c r="T167" s="30">
        <f t="shared" si="20"/>
        <v>625.40000000000009</v>
      </c>
      <c r="U167" s="30">
        <f t="shared" si="21"/>
        <v>1235</v>
      </c>
      <c r="V167" s="30"/>
      <c r="W167" s="30"/>
      <c r="X167" s="30"/>
    </row>
    <row r="168" spans="1:24" s="20" customFormat="1" ht="15.5">
      <c r="A168" s="8">
        <v>13</v>
      </c>
      <c r="B168" s="8">
        <v>321</v>
      </c>
      <c r="C168" s="10" t="s">
        <v>117</v>
      </c>
      <c r="D168" s="9" t="s">
        <v>116</v>
      </c>
      <c r="E168" s="6" t="s">
        <v>44</v>
      </c>
      <c r="F168" s="5" t="s">
        <v>38</v>
      </c>
      <c r="G168" s="30">
        <v>102.9</v>
      </c>
      <c r="H168" s="30">
        <v>103.5</v>
      </c>
      <c r="I168" s="30">
        <v>102.8</v>
      </c>
      <c r="J168" s="30">
        <v>104.8</v>
      </c>
      <c r="K168" s="30">
        <v>100.1</v>
      </c>
      <c r="L168" s="30">
        <v>102.8</v>
      </c>
      <c r="M168" s="30">
        <f t="shared" si="19"/>
        <v>616.9</v>
      </c>
      <c r="N168" s="30">
        <v>103.2</v>
      </c>
      <c r="O168" s="30">
        <v>102.7</v>
      </c>
      <c r="P168" s="30">
        <v>102.2</v>
      </c>
      <c r="Q168" s="30">
        <v>103.6</v>
      </c>
      <c r="R168" s="30">
        <v>102.5</v>
      </c>
      <c r="S168" s="30">
        <v>102.4</v>
      </c>
      <c r="T168" s="30">
        <f t="shared" si="20"/>
        <v>616.6</v>
      </c>
      <c r="U168" s="30">
        <f t="shared" si="21"/>
        <v>1233.5</v>
      </c>
      <c r="V168" s="30"/>
      <c r="W168" s="30"/>
      <c r="X168" s="30"/>
    </row>
    <row r="169" spans="1:24" s="20" customFormat="1" ht="15.5">
      <c r="A169" s="8">
        <v>14</v>
      </c>
      <c r="B169" s="8">
        <v>284</v>
      </c>
      <c r="C169" s="10" t="s">
        <v>182</v>
      </c>
      <c r="D169" s="9" t="s">
        <v>118</v>
      </c>
      <c r="E169" s="6" t="s">
        <v>78</v>
      </c>
      <c r="F169" s="5" t="s">
        <v>38</v>
      </c>
      <c r="G169" s="30">
        <v>101.8</v>
      </c>
      <c r="H169" s="30">
        <v>103.3</v>
      </c>
      <c r="I169" s="30">
        <v>103.2</v>
      </c>
      <c r="J169" s="30">
        <v>103.6</v>
      </c>
      <c r="K169" s="30">
        <v>104.5</v>
      </c>
      <c r="L169" s="30">
        <v>101.6</v>
      </c>
      <c r="M169" s="30">
        <f t="shared" si="19"/>
        <v>618</v>
      </c>
      <c r="N169" s="30">
        <v>101.9</v>
      </c>
      <c r="O169" s="30">
        <v>100.9</v>
      </c>
      <c r="P169" s="30">
        <v>102.8</v>
      </c>
      <c r="Q169" s="30">
        <v>103.5</v>
      </c>
      <c r="R169" s="30">
        <v>103.1</v>
      </c>
      <c r="S169" s="30">
        <v>102.6</v>
      </c>
      <c r="T169" s="30">
        <f t="shared" si="20"/>
        <v>614.80000000000007</v>
      </c>
      <c r="U169" s="30">
        <f t="shared" si="21"/>
        <v>1232.8000000000002</v>
      </c>
      <c r="V169" s="30"/>
      <c r="W169" s="30"/>
      <c r="X169" s="30"/>
    </row>
    <row r="170" spans="1:24" s="20" customFormat="1" ht="15.5">
      <c r="A170" s="8">
        <v>15</v>
      </c>
      <c r="B170" s="8">
        <v>162</v>
      </c>
      <c r="C170" s="10" t="s">
        <v>65</v>
      </c>
      <c r="D170" s="9" t="s">
        <v>122</v>
      </c>
      <c r="E170" s="6" t="s">
        <v>33</v>
      </c>
      <c r="F170" s="5" t="s">
        <v>38</v>
      </c>
      <c r="G170" s="30">
        <v>101.6</v>
      </c>
      <c r="H170" s="30">
        <v>100</v>
      </c>
      <c r="I170" s="30">
        <v>102.4</v>
      </c>
      <c r="J170" s="30">
        <v>103.1</v>
      </c>
      <c r="K170" s="30">
        <v>103.8</v>
      </c>
      <c r="L170" s="30">
        <v>103.1</v>
      </c>
      <c r="M170" s="30">
        <f t="shared" si="19"/>
        <v>614</v>
      </c>
      <c r="N170" s="30">
        <v>101.3</v>
      </c>
      <c r="O170" s="30">
        <v>102.8</v>
      </c>
      <c r="P170" s="30">
        <v>102.4</v>
      </c>
      <c r="Q170" s="30">
        <v>103</v>
      </c>
      <c r="R170" s="30">
        <v>102.8</v>
      </c>
      <c r="S170" s="30">
        <v>103.8</v>
      </c>
      <c r="T170" s="30">
        <f t="shared" si="20"/>
        <v>616.09999999999991</v>
      </c>
      <c r="U170" s="30">
        <f t="shared" si="21"/>
        <v>1230.0999999999999</v>
      </c>
      <c r="V170" s="30"/>
      <c r="W170" s="30"/>
      <c r="X170" s="30"/>
    </row>
    <row r="171" spans="1:24" s="20" customFormat="1" ht="15.5">
      <c r="A171" s="8">
        <v>16</v>
      </c>
      <c r="B171" s="8">
        <v>177</v>
      </c>
      <c r="C171" s="10" t="s">
        <v>71</v>
      </c>
      <c r="D171" s="9" t="s">
        <v>70</v>
      </c>
      <c r="E171" s="6" t="s">
        <v>33</v>
      </c>
      <c r="F171" s="5" t="s">
        <v>157</v>
      </c>
      <c r="G171" s="30">
        <v>102</v>
      </c>
      <c r="H171" s="30">
        <v>104.3</v>
      </c>
      <c r="I171" s="30">
        <v>103.1</v>
      </c>
      <c r="J171" s="30">
        <v>103.5</v>
      </c>
      <c r="K171" s="30">
        <v>101.9</v>
      </c>
      <c r="L171" s="30">
        <v>103.1</v>
      </c>
      <c r="M171" s="30">
        <f t="shared" si="19"/>
        <v>617.9</v>
      </c>
      <c r="N171" s="30">
        <v>102.9</v>
      </c>
      <c r="O171" s="30">
        <v>103.4</v>
      </c>
      <c r="P171" s="30">
        <v>101.2</v>
      </c>
      <c r="Q171" s="30">
        <v>102.8</v>
      </c>
      <c r="R171" s="30">
        <v>99.6</v>
      </c>
      <c r="S171" s="30">
        <v>101.8</v>
      </c>
      <c r="T171" s="30">
        <f t="shared" si="20"/>
        <v>611.69999999999993</v>
      </c>
      <c r="U171" s="30">
        <f t="shared" si="21"/>
        <v>1229.5999999999999</v>
      </c>
      <c r="V171" s="30"/>
      <c r="W171" s="30"/>
      <c r="X171" s="30"/>
    </row>
    <row r="172" spans="1:24" s="20" customFormat="1" ht="15.5">
      <c r="A172" s="8">
        <v>17</v>
      </c>
      <c r="B172" s="8">
        <v>226</v>
      </c>
      <c r="C172" s="10" t="s">
        <v>96</v>
      </c>
      <c r="D172" s="9" t="s">
        <v>166</v>
      </c>
      <c r="E172" s="6" t="s">
        <v>44</v>
      </c>
      <c r="F172" s="5" t="s">
        <v>38</v>
      </c>
      <c r="G172" s="30">
        <v>102</v>
      </c>
      <c r="H172" s="30">
        <v>103.2</v>
      </c>
      <c r="I172" s="30">
        <v>101.4</v>
      </c>
      <c r="J172" s="30">
        <v>102</v>
      </c>
      <c r="K172" s="30">
        <v>102.3</v>
      </c>
      <c r="L172" s="30">
        <v>102.2</v>
      </c>
      <c r="M172" s="30">
        <f t="shared" si="19"/>
        <v>613.1</v>
      </c>
      <c r="N172" s="30">
        <v>102.3</v>
      </c>
      <c r="O172" s="30">
        <v>102.9</v>
      </c>
      <c r="P172" s="30">
        <v>102.4</v>
      </c>
      <c r="Q172" s="30">
        <v>102.6</v>
      </c>
      <c r="R172" s="30">
        <v>101.7</v>
      </c>
      <c r="S172" s="30">
        <v>103.6</v>
      </c>
      <c r="T172" s="30">
        <v>615.70000000000005</v>
      </c>
      <c r="U172" s="30">
        <f t="shared" si="21"/>
        <v>1228.8000000000002</v>
      </c>
      <c r="V172" s="30"/>
      <c r="W172" s="30"/>
      <c r="X172" s="30"/>
    </row>
    <row r="173" spans="1:24" s="20" customFormat="1" ht="15.5">
      <c r="A173" s="8">
        <v>18</v>
      </c>
      <c r="B173" s="8">
        <v>347</v>
      </c>
      <c r="C173" s="7" t="s">
        <v>87</v>
      </c>
      <c r="D173" s="7" t="s">
        <v>86</v>
      </c>
      <c r="E173" s="6" t="s">
        <v>78</v>
      </c>
      <c r="F173" s="5" t="s">
        <v>38</v>
      </c>
      <c r="G173" s="30">
        <v>104</v>
      </c>
      <c r="H173" s="30">
        <v>102.9</v>
      </c>
      <c r="I173" s="30">
        <v>102.3</v>
      </c>
      <c r="J173" s="30">
        <v>102.5</v>
      </c>
      <c r="K173" s="30">
        <v>102.3</v>
      </c>
      <c r="L173" s="30">
        <v>102.3</v>
      </c>
      <c r="M173" s="30">
        <f t="shared" si="19"/>
        <v>616.29999999999995</v>
      </c>
      <c r="N173" s="30">
        <v>99.2</v>
      </c>
      <c r="O173" s="30">
        <v>101.1</v>
      </c>
      <c r="P173" s="30">
        <v>101.9</v>
      </c>
      <c r="Q173" s="30">
        <v>102.2</v>
      </c>
      <c r="R173" s="30">
        <v>105.1</v>
      </c>
      <c r="S173" s="30">
        <v>102.7</v>
      </c>
      <c r="T173" s="30">
        <f t="shared" ref="T173:T180" si="22">SUM(N173:S173)</f>
        <v>612.20000000000005</v>
      </c>
      <c r="U173" s="30">
        <f t="shared" si="21"/>
        <v>1228.5</v>
      </c>
      <c r="V173" s="30"/>
      <c r="W173" s="30"/>
      <c r="X173" s="30"/>
    </row>
    <row r="174" spans="1:24" s="20" customFormat="1" ht="15.5">
      <c r="A174" s="8">
        <v>19</v>
      </c>
      <c r="B174" s="8">
        <v>384</v>
      </c>
      <c r="C174" s="7" t="s">
        <v>89</v>
      </c>
      <c r="D174" s="7" t="s">
        <v>88</v>
      </c>
      <c r="E174" s="6" t="s">
        <v>33</v>
      </c>
      <c r="F174" s="5"/>
      <c r="G174" s="30">
        <v>101</v>
      </c>
      <c r="H174" s="30">
        <v>99.2</v>
      </c>
      <c r="I174" s="30">
        <v>100.8</v>
      </c>
      <c r="J174" s="30">
        <v>103.5</v>
      </c>
      <c r="K174" s="30">
        <v>104</v>
      </c>
      <c r="L174" s="30">
        <v>102.3</v>
      </c>
      <c r="M174" s="30">
        <f t="shared" si="19"/>
        <v>610.79999999999995</v>
      </c>
      <c r="N174" s="30">
        <v>102.8</v>
      </c>
      <c r="O174" s="30">
        <v>104.7</v>
      </c>
      <c r="P174" s="30">
        <v>101.4</v>
      </c>
      <c r="Q174" s="30">
        <v>103.3</v>
      </c>
      <c r="R174" s="30">
        <v>102.4</v>
      </c>
      <c r="S174" s="30">
        <v>102.9</v>
      </c>
      <c r="T174" s="30">
        <f t="shared" si="22"/>
        <v>617.5</v>
      </c>
      <c r="U174" s="30">
        <f t="shared" si="21"/>
        <v>1228.3</v>
      </c>
      <c r="V174" s="30"/>
      <c r="W174" s="30"/>
      <c r="X174" s="30"/>
    </row>
    <row r="175" spans="1:24" s="20" customFormat="1" ht="15.5">
      <c r="A175" s="8">
        <v>20</v>
      </c>
      <c r="B175" s="8">
        <v>264</v>
      </c>
      <c r="C175" s="10" t="s">
        <v>106</v>
      </c>
      <c r="D175" s="9" t="s">
        <v>105</v>
      </c>
      <c r="E175" s="6" t="s">
        <v>78</v>
      </c>
      <c r="F175" s="5" t="s">
        <v>38</v>
      </c>
      <c r="G175" s="30">
        <v>102.4</v>
      </c>
      <c r="H175" s="30">
        <v>102</v>
      </c>
      <c r="I175" s="30">
        <v>102.7</v>
      </c>
      <c r="J175" s="30">
        <v>103.7</v>
      </c>
      <c r="K175" s="30">
        <v>104</v>
      </c>
      <c r="L175" s="30">
        <v>101.6</v>
      </c>
      <c r="M175" s="30">
        <f t="shared" si="19"/>
        <v>616.4</v>
      </c>
      <c r="N175" s="30">
        <v>103.7</v>
      </c>
      <c r="O175" s="30">
        <v>101</v>
      </c>
      <c r="P175" s="30">
        <v>103.8</v>
      </c>
      <c r="Q175" s="30">
        <v>101.7</v>
      </c>
      <c r="R175" s="30">
        <v>101.7</v>
      </c>
      <c r="S175" s="30">
        <v>99.5</v>
      </c>
      <c r="T175" s="30">
        <f t="shared" si="22"/>
        <v>611.4</v>
      </c>
      <c r="U175" s="30">
        <f t="shared" si="21"/>
        <v>1227.8</v>
      </c>
      <c r="V175" s="30"/>
      <c r="W175" s="30"/>
      <c r="X175" s="30"/>
    </row>
    <row r="176" spans="1:24" s="20" customFormat="1" ht="15.5">
      <c r="A176" s="8">
        <v>21</v>
      </c>
      <c r="B176" s="8">
        <v>195</v>
      </c>
      <c r="C176" s="10" t="s">
        <v>43</v>
      </c>
      <c r="D176" s="9" t="s">
        <v>79</v>
      </c>
      <c r="E176" s="6" t="s">
        <v>78</v>
      </c>
      <c r="F176" s="5" t="s">
        <v>38</v>
      </c>
      <c r="G176" s="30">
        <v>101.5</v>
      </c>
      <c r="H176" s="30">
        <v>103.3</v>
      </c>
      <c r="I176" s="30">
        <v>102.3</v>
      </c>
      <c r="J176" s="30">
        <v>103.6</v>
      </c>
      <c r="K176" s="30">
        <v>101.8</v>
      </c>
      <c r="L176" s="30">
        <v>100.6</v>
      </c>
      <c r="M176" s="30">
        <f t="shared" si="19"/>
        <v>613.1</v>
      </c>
      <c r="N176" s="30">
        <v>103.8</v>
      </c>
      <c r="O176" s="30">
        <v>102.4</v>
      </c>
      <c r="P176" s="30">
        <v>102.4</v>
      </c>
      <c r="Q176" s="30">
        <v>100.9</v>
      </c>
      <c r="R176" s="30">
        <v>103</v>
      </c>
      <c r="S176" s="30">
        <v>102</v>
      </c>
      <c r="T176" s="30">
        <f t="shared" si="22"/>
        <v>614.5</v>
      </c>
      <c r="U176" s="30">
        <f t="shared" si="21"/>
        <v>1227.5999999999999</v>
      </c>
      <c r="V176" s="30"/>
      <c r="W176" s="30"/>
      <c r="X176" s="30"/>
    </row>
    <row r="177" spans="1:24" s="20" customFormat="1" ht="15.5">
      <c r="A177" s="8">
        <v>22</v>
      </c>
      <c r="B177" s="8">
        <v>228</v>
      </c>
      <c r="C177" s="10" t="s">
        <v>115</v>
      </c>
      <c r="D177" s="9" t="s">
        <v>114</v>
      </c>
      <c r="E177" s="6" t="s">
        <v>44</v>
      </c>
      <c r="F177" s="5" t="s">
        <v>38</v>
      </c>
      <c r="G177" s="30">
        <v>103.2</v>
      </c>
      <c r="H177" s="30">
        <v>99.4</v>
      </c>
      <c r="I177" s="30">
        <v>104.3</v>
      </c>
      <c r="J177" s="30">
        <v>101.1</v>
      </c>
      <c r="K177" s="30">
        <v>102.7</v>
      </c>
      <c r="L177" s="30">
        <v>102.1</v>
      </c>
      <c r="M177" s="30">
        <f t="shared" si="19"/>
        <v>612.79999999999995</v>
      </c>
      <c r="N177" s="30">
        <v>103.8</v>
      </c>
      <c r="O177" s="30">
        <v>103</v>
      </c>
      <c r="P177" s="30">
        <v>101.1</v>
      </c>
      <c r="Q177" s="30">
        <v>104.2</v>
      </c>
      <c r="R177" s="30">
        <v>99.6</v>
      </c>
      <c r="S177" s="30">
        <v>102.8</v>
      </c>
      <c r="T177" s="30">
        <f t="shared" si="22"/>
        <v>614.49999999999989</v>
      </c>
      <c r="U177" s="30">
        <f t="shared" si="21"/>
        <v>1227.2999999999997</v>
      </c>
      <c r="V177" s="30"/>
      <c r="W177" s="30"/>
      <c r="X177" s="30"/>
    </row>
    <row r="178" spans="1:24" s="20" customFormat="1" ht="15.5">
      <c r="A178" s="8">
        <v>23</v>
      </c>
      <c r="B178" s="8">
        <v>332</v>
      </c>
      <c r="C178" s="10" t="s">
        <v>211</v>
      </c>
      <c r="D178" s="9" t="s">
        <v>210</v>
      </c>
      <c r="E178" s="6" t="s">
        <v>44</v>
      </c>
      <c r="F178" s="5" t="s">
        <v>38</v>
      </c>
      <c r="G178" s="30">
        <v>103</v>
      </c>
      <c r="H178" s="30">
        <v>100.7</v>
      </c>
      <c r="I178" s="30">
        <v>102.2</v>
      </c>
      <c r="J178" s="30">
        <v>101.6</v>
      </c>
      <c r="K178" s="30">
        <v>103.3</v>
      </c>
      <c r="L178" s="30">
        <v>102.6</v>
      </c>
      <c r="M178" s="30">
        <f t="shared" si="19"/>
        <v>613.4</v>
      </c>
      <c r="N178" s="30">
        <v>101</v>
      </c>
      <c r="O178" s="30">
        <v>103.9</v>
      </c>
      <c r="P178" s="30">
        <v>99.7</v>
      </c>
      <c r="Q178" s="30">
        <v>101.9</v>
      </c>
      <c r="R178" s="30">
        <v>104.2</v>
      </c>
      <c r="S178" s="30">
        <v>102.6</v>
      </c>
      <c r="T178" s="30">
        <f t="shared" si="22"/>
        <v>613.29999999999995</v>
      </c>
      <c r="U178" s="30">
        <f t="shared" si="21"/>
        <v>1226.6999999999998</v>
      </c>
      <c r="V178" s="30"/>
      <c r="W178" s="30"/>
      <c r="X178" s="30"/>
    </row>
    <row r="179" spans="1:24" s="20" customFormat="1" ht="15.5">
      <c r="A179" s="8">
        <v>24</v>
      </c>
      <c r="B179" s="8">
        <v>150</v>
      </c>
      <c r="C179" s="10" t="s">
        <v>221</v>
      </c>
      <c r="D179" s="9" t="s">
        <v>220</v>
      </c>
      <c r="E179" s="6" t="s">
        <v>44</v>
      </c>
      <c r="F179" s="5" t="s">
        <v>32</v>
      </c>
      <c r="G179" s="30">
        <v>105.2</v>
      </c>
      <c r="H179" s="30">
        <v>101.7</v>
      </c>
      <c r="I179" s="30">
        <v>101.6</v>
      </c>
      <c r="J179" s="30">
        <v>101.5</v>
      </c>
      <c r="K179" s="30">
        <v>101.3</v>
      </c>
      <c r="L179" s="30">
        <v>101.6</v>
      </c>
      <c r="M179" s="30">
        <f t="shared" si="19"/>
        <v>612.9</v>
      </c>
      <c r="N179" s="30">
        <v>103.2</v>
      </c>
      <c r="O179" s="30">
        <v>103.3</v>
      </c>
      <c r="P179" s="30">
        <v>103.2</v>
      </c>
      <c r="Q179" s="30">
        <v>99.2</v>
      </c>
      <c r="R179" s="30">
        <v>101.8</v>
      </c>
      <c r="S179" s="30">
        <v>102.2</v>
      </c>
      <c r="T179" s="30">
        <f t="shared" si="22"/>
        <v>612.9</v>
      </c>
      <c r="U179" s="30">
        <f t="shared" si="21"/>
        <v>1225.8</v>
      </c>
      <c r="V179" s="30"/>
      <c r="W179" s="30"/>
      <c r="X179" s="30"/>
    </row>
    <row r="180" spans="1:24" s="20" customFormat="1" ht="15.5">
      <c r="A180" s="8">
        <v>25</v>
      </c>
      <c r="B180" s="8">
        <v>189</v>
      </c>
      <c r="C180" s="10" t="s">
        <v>200</v>
      </c>
      <c r="D180" s="9" t="s">
        <v>199</v>
      </c>
      <c r="E180" s="6" t="s">
        <v>33</v>
      </c>
      <c r="F180" s="5" t="s">
        <v>32</v>
      </c>
      <c r="G180" s="30">
        <v>100.4</v>
      </c>
      <c r="H180" s="30">
        <v>102.8</v>
      </c>
      <c r="I180" s="30">
        <v>102.9</v>
      </c>
      <c r="J180" s="30">
        <v>104.6</v>
      </c>
      <c r="K180" s="30">
        <v>102.9</v>
      </c>
      <c r="L180" s="30">
        <v>102.7</v>
      </c>
      <c r="M180" s="30">
        <f t="shared" si="19"/>
        <v>616.30000000000007</v>
      </c>
      <c r="N180" s="30">
        <v>102.4</v>
      </c>
      <c r="O180" s="30">
        <v>103.3</v>
      </c>
      <c r="P180" s="30">
        <v>101.2</v>
      </c>
      <c r="Q180" s="30">
        <v>98.2</v>
      </c>
      <c r="R180" s="30">
        <v>101.2</v>
      </c>
      <c r="S180" s="30">
        <v>102.9</v>
      </c>
      <c r="T180" s="30">
        <f t="shared" si="22"/>
        <v>609.19999999999993</v>
      </c>
      <c r="U180" s="30">
        <f t="shared" si="21"/>
        <v>1225.5</v>
      </c>
      <c r="V180" s="30"/>
      <c r="W180" s="30"/>
      <c r="X180" s="30"/>
    </row>
    <row r="181" spans="1:24" s="20" customFormat="1" ht="15.5">
      <c r="A181" s="8">
        <v>26</v>
      </c>
      <c r="B181" s="8">
        <v>127</v>
      </c>
      <c r="C181" s="10" t="s">
        <v>132</v>
      </c>
      <c r="D181" s="9" t="s">
        <v>131</v>
      </c>
      <c r="E181" s="6" t="s">
        <v>33</v>
      </c>
      <c r="F181" s="5" t="s">
        <v>38</v>
      </c>
      <c r="G181" s="30">
        <v>103</v>
      </c>
      <c r="H181" s="30">
        <v>103.6</v>
      </c>
      <c r="I181" s="30">
        <v>102.7</v>
      </c>
      <c r="J181" s="30">
        <v>101.4</v>
      </c>
      <c r="K181" s="30">
        <v>100.4</v>
      </c>
      <c r="L181" s="30">
        <v>102.5</v>
      </c>
      <c r="M181" s="30">
        <f t="shared" si="19"/>
        <v>613.6</v>
      </c>
      <c r="N181" s="30">
        <v>102.7</v>
      </c>
      <c r="O181" s="30">
        <v>103.8</v>
      </c>
      <c r="P181" s="30">
        <v>100.6</v>
      </c>
      <c r="Q181" s="30">
        <v>103.1</v>
      </c>
      <c r="R181" s="30">
        <v>99.2</v>
      </c>
      <c r="S181" s="30">
        <v>102.2</v>
      </c>
      <c r="T181" s="30">
        <v>611.6</v>
      </c>
      <c r="U181" s="30">
        <f t="shared" si="21"/>
        <v>1225.2</v>
      </c>
      <c r="V181" s="30"/>
      <c r="W181" s="30"/>
      <c r="X181" s="30"/>
    </row>
    <row r="182" spans="1:24" s="20" customFormat="1" ht="15.5">
      <c r="A182" s="8">
        <v>27</v>
      </c>
      <c r="B182" s="8">
        <v>181</v>
      </c>
      <c r="C182" s="10" t="s">
        <v>75</v>
      </c>
      <c r="D182" s="9" t="s">
        <v>74</v>
      </c>
      <c r="E182" s="6" t="s">
        <v>44</v>
      </c>
      <c r="F182" s="5" t="s">
        <v>38</v>
      </c>
      <c r="G182" s="30">
        <v>99.3</v>
      </c>
      <c r="H182" s="30">
        <v>100.3</v>
      </c>
      <c r="I182" s="30">
        <v>104.1</v>
      </c>
      <c r="J182" s="30">
        <v>104.6</v>
      </c>
      <c r="K182" s="30">
        <v>101.5</v>
      </c>
      <c r="L182" s="30">
        <v>99.9</v>
      </c>
      <c r="M182" s="30">
        <f t="shared" si="19"/>
        <v>609.69999999999993</v>
      </c>
      <c r="N182" s="30">
        <v>103.4</v>
      </c>
      <c r="O182" s="30">
        <v>103.3</v>
      </c>
      <c r="P182" s="30">
        <v>101.5</v>
      </c>
      <c r="Q182" s="30">
        <v>101.8</v>
      </c>
      <c r="R182" s="30">
        <v>102.6</v>
      </c>
      <c r="S182" s="30">
        <v>102</v>
      </c>
      <c r="T182" s="30">
        <f t="shared" ref="T182:T188" si="23">SUM(N182:S182)</f>
        <v>614.6</v>
      </c>
      <c r="U182" s="30">
        <f t="shared" si="21"/>
        <v>1224.3</v>
      </c>
      <c r="V182" s="30"/>
      <c r="W182" s="30"/>
      <c r="X182" s="30"/>
    </row>
    <row r="183" spans="1:24" s="20" customFormat="1" ht="15.5">
      <c r="A183" s="8">
        <v>28</v>
      </c>
      <c r="B183" s="8">
        <v>298</v>
      </c>
      <c r="C183" s="10" t="s">
        <v>110</v>
      </c>
      <c r="D183" s="9" t="s">
        <v>109</v>
      </c>
      <c r="E183" s="6" t="s">
        <v>44</v>
      </c>
      <c r="F183" s="5" t="s">
        <v>32</v>
      </c>
      <c r="G183" s="30">
        <v>100.7</v>
      </c>
      <c r="H183" s="30">
        <v>102.9</v>
      </c>
      <c r="I183" s="30">
        <v>102.5</v>
      </c>
      <c r="J183" s="30">
        <v>100.1</v>
      </c>
      <c r="K183" s="30">
        <v>101.3</v>
      </c>
      <c r="L183" s="30">
        <v>101.8</v>
      </c>
      <c r="M183" s="30">
        <f t="shared" si="19"/>
        <v>609.30000000000007</v>
      </c>
      <c r="N183" s="30">
        <v>101.4</v>
      </c>
      <c r="O183" s="30">
        <v>102.9</v>
      </c>
      <c r="P183" s="30">
        <v>102.3</v>
      </c>
      <c r="Q183" s="30">
        <v>103.1</v>
      </c>
      <c r="R183" s="30">
        <v>102.8</v>
      </c>
      <c r="S183" s="30">
        <v>102.2</v>
      </c>
      <c r="T183" s="30">
        <f t="shared" si="23"/>
        <v>614.70000000000005</v>
      </c>
      <c r="U183" s="30">
        <f t="shared" si="21"/>
        <v>1224</v>
      </c>
      <c r="V183" s="30"/>
      <c r="W183" s="30"/>
      <c r="X183" s="30"/>
    </row>
    <row r="184" spans="1:24" s="20" customFormat="1" ht="15.5">
      <c r="A184" s="8">
        <v>29</v>
      </c>
      <c r="B184" s="8">
        <v>393</v>
      </c>
      <c r="C184" s="10" t="s">
        <v>408</v>
      </c>
      <c r="D184" s="9" t="s">
        <v>409</v>
      </c>
      <c r="E184" s="6" t="s">
        <v>33</v>
      </c>
      <c r="F184" s="5"/>
      <c r="G184" s="30">
        <v>101.6</v>
      </c>
      <c r="H184" s="30">
        <v>102.2</v>
      </c>
      <c r="I184" s="30">
        <v>101.5</v>
      </c>
      <c r="J184" s="30">
        <v>103.4</v>
      </c>
      <c r="K184" s="30">
        <v>103</v>
      </c>
      <c r="L184" s="30">
        <v>101.9</v>
      </c>
      <c r="M184" s="30">
        <f t="shared" si="19"/>
        <v>613.6</v>
      </c>
      <c r="N184" s="30">
        <v>101.7</v>
      </c>
      <c r="O184" s="30">
        <v>102.3</v>
      </c>
      <c r="P184" s="30">
        <v>100.6</v>
      </c>
      <c r="Q184" s="30">
        <v>100.3</v>
      </c>
      <c r="R184" s="30">
        <v>102.4</v>
      </c>
      <c r="S184" s="30">
        <v>102.3</v>
      </c>
      <c r="T184" s="30">
        <f t="shared" si="23"/>
        <v>609.6</v>
      </c>
      <c r="U184" s="30">
        <f t="shared" si="21"/>
        <v>1223.2</v>
      </c>
      <c r="V184" s="30"/>
      <c r="W184" s="30"/>
      <c r="X184" s="30"/>
    </row>
    <row r="185" spans="1:24" s="20" customFormat="1" ht="15.5">
      <c r="A185" s="8">
        <v>30</v>
      </c>
      <c r="B185" s="8">
        <v>313</v>
      </c>
      <c r="C185" s="10" t="s">
        <v>56</v>
      </c>
      <c r="D185" s="9" t="s">
        <v>55</v>
      </c>
      <c r="E185" s="6" t="s">
        <v>44</v>
      </c>
      <c r="F185" s="5" t="s">
        <v>32</v>
      </c>
      <c r="G185" s="30">
        <v>99.5</v>
      </c>
      <c r="H185" s="30">
        <v>103</v>
      </c>
      <c r="I185" s="30">
        <v>101.4</v>
      </c>
      <c r="J185" s="30">
        <v>100.2</v>
      </c>
      <c r="K185" s="30">
        <v>101.6</v>
      </c>
      <c r="L185" s="30">
        <v>102.8</v>
      </c>
      <c r="M185" s="30">
        <f t="shared" si="19"/>
        <v>608.49999999999989</v>
      </c>
      <c r="N185" s="30">
        <v>100.6</v>
      </c>
      <c r="O185" s="30">
        <v>103.4</v>
      </c>
      <c r="P185" s="30">
        <v>102.2</v>
      </c>
      <c r="Q185" s="30">
        <v>102.6</v>
      </c>
      <c r="R185" s="30">
        <v>103.1</v>
      </c>
      <c r="S185" s="30">
        <v>102.2</v>
      </c>
      <c r="T185" s="30">
        <f t="shared" si="23"/>
        <v>614.1</v>
      </c>
      <c r="U185" s="30">
        <f t="shared" si="21"/>
        <v>1222.5999999999999</v>
      </c>
      <c r="V185" s="30"/>
      <c r="W185" s="30"/>
      <c r="X185" s="30"/>
    </row>
    <row r="186" spans="1:24" s="20" customFormat="1" ht="15.5">
      <c r="A186" s="8">
        <v>31</v>
      </c>
      <c r="B186" s="8">
        <v>191</v>
      </c>
      <c r="C186" s="10" t="s">
        <v>205</v>
      </c>
      <c r="D186" s="9" t="s">
        <v>64</v>
      </c>
      <c r="E186" s="6" t="s">
        <v>44</v>
      </c>
      <c r="F186" s="5" t="s">
        <v>32</v>
      </c>
      <c r="G186" s="30">
        <v>101.1</v>
      </c>
      <c r="H186" s="30">
        <v>103.1</v>
      </c>
      <c r="I186" s="30">
        <v>102</v>
      </c>
      <c r="J186" s="30">
        <v>103.4</v>
      </c>
      <c r="K186" s="30">
        <v>102.8</v>
      </c>
      <c r="L186" s="30">
        <v>101.7</v>
      </c>
      <c r="M186" s="30">
        <f t="shared" si="19"/>
        <v>614.1</v>
      </c>
      <c r="N186" s="30">
        <v>99.2</v>
      </c>
      <c r="O186" s="30">
        <v>102.5</v>
      </c>
      <c r="P186" s="30">
        <v>102.4</v>
      </c>
      <c r="Q186" s="30">
        <v>101.1</v>
      </c>
      <c r="R186" s="30">
        <v>100.1</v>
      </c>
      <c r="S186" s="30">
        <v>102.8</v>
      </c>
      <c r="T186" s="30">
        <f t="shared" si="23"/>
        <v>608.1</v>
      </c>
      <c r="U186" s="30">
        <f t="shared" si="21"/>
        <v>1222.2</v>
      </c>
      <c r="V186" s="30"/>
      <c r="W186" s="30"/>
      <c r="X186" s="30"/>
    </row>
    <row r="187" spans="1:24" s="20" customFormat="1" ht="15.5">
      <c r="A187" s="8">
        <v>32</v>
      </c>
      <c r="B187" s="8">
        <v>248</v>
      </c>
      <c r="C187" s="10" t="s">
        <v>138</v>
      </c>
      <c r="D187" s="9" t="s">
        <v>137</v>
      </c>
      <c r="E187" s="6" t="s">
        <v>44</v>
      </c>
      <c r="F187" s="5" t="s">
        <v>38</v>
      </c>
      <c r="G187" s="30">
        <v>98.6</v>
      </c>
      <c r="H187" s="30">
        <v>101.9</v>
      </c>
      <c r="I187" s="30">
        <v>100.7</v>
      </c>
      <c r="J187" s="30">
        <v>103.7</v>
      </c>
      <c r="K187" s="30">
        <v>103.9</v>
      </c>
      <c r="L187" s="30">
        <v>103.8</v>
      </c>
      <c r="M187" s="30">
        <f t="shared" si="19"/>
        <v>612.59999999999991</v>
      </c>
      <c r="N187" s="30">
        <v>99.1</v>
      </c>
      <c r="O187" s="30">
        <v>100.1</v>
      </c>
      <c r="P187" s="30">
        <v>102.6</v>
      </c>
      <c r="Q187" s="30">
        <v>102.7</v>
      </c>
      <c r="R187" s="30">
        <v>100.2</v>
      </c>
      <c r="S187" s="30">
        <v>104.4</v>
      </c>
      <c r="T187" s="30">
        <f t="shared" si="23"/>
        <v>609.09999999999991</v>
      </c>
      <c r="U187" s="30">
        <f t="shared" si="21"/>
        <v>1221.6999999999998</v>
      </c>
      <c r="V187" s="30"/>
      <c r="W187" s="30"/>
      <c r="X187" s="30"/>
    </row>
    <row r="188" spans="1:24" s="20" customFormat="1" ht="15.5">
      <c r="A188" s="8">
        <v>33</v>
      </c>
      <c r="B188" s="8">
        <v>262</v>
      </c>
      <c r="C188" s="10" t="s">
        <v>108</v>
      </c>
      <c r="D188" s="9" t="s">
        <v>107</v>
      </c>
      <c r="E188" s="6" t="s">
        <v>78</v>
      </c>
      <c r="F188" s="5" t="s">
        <v>38</v>
      </c>
      <c r="G188" s="30">
        <v>101.2</v>
      </c>
      <c r="H188" s="30">
        <v>102.4</v>
      </c>
      <c r="I188" s="30">
        <v>101.2</v>
      </c>
      <c r="J188" s="30">
        <v>99.5</v>
      </c>
      <c r="K188" s="30">
        <v>101.7</v>
      </c>
      <c r="L188" s="30">
        <v>104.1</v>
      </c>
      <c r="M188" s="30">
        <f t="shared" ref="M188:M219" si="24">SUM(G188:L188)</f>
        <v>610.1</v>
      </c>
      <c r="N188" s="30">
        <v>102.4</v>
      </c>
      <c r="O188" s="30">
        <v>103.6</v>
      </c>
      <c r="P188" s="30">
        <v>100.8</v>
      </c>
      <c r="Q188" s="30">
        <v>99.7</v>
      </c>
      <c r="R188" s="30">
        <v>101</v>
      </c>
      <c r="S188" s="30">
        <v>103.6</v>
      </c>
      <c r="T188" s="30">
        <f t="shared" si="23"/>
        <v>611.1</v>
      </c>
      <c r="U188" s="30">
        <f t="shared" ref="U188:U219" si="25">M188+T188</f>
        <v>1221.2</v>
      </c>
      <c r="V188" s="30"/>
      <c r="W188" s="30"/>
      <c r="X188" s="30"/>
    </row>
    <row r="189" spans="1:24" s="20" customFormat="1" ht="15.5">
      <c r="A189" s="8">
        <v>34</v>
      </c>
      <c r="B189" s="8">
        <v>188</v>
      </c>
      <c r="C189" s="10" t="s">
        <v>35</v>
      </c>
      <c r="D189" s="9" t="s">
        <v>233</v>
      </c>
      <c r="E189" s="6" t="s">
        <v>44</v>
      </c>
      <c r="F189" s="5" t="s">
        <v>39</v>
      </c>
      <c r="G189" s="30">
        <v>100.8</v>
      </c>
      <c r="H189" s="30">
        <v>103.6</v>
      </c>
      <c r="I189" s="30">
        <v>102.5</v>
      </c>
      <c r="J189" s="30">
        <v>99.5</v>
      </c>
      <c r="K189" s="30">
        <v>101.7</v>
      </c>
      <c r="L189" s="30">
        <v>99.3</v>
      </c>
      <c r="M189" s="30">
        <f t="shared" si="24"/>
        <v>607.4</v>
      </c>
      <c r="N189" s="30">
        <v>103.2</v>
      </c>
      <c r="O189" s="30">
        <v>101.7</v>
      </c>
      <c r="P189" s="30">
        <v>102.2</v>
      </c>
      <c r="Q189" s="30">
        <v>103.7</v>
      </c>
      <c r="R189" s="30">
        <v>101.3</v>
      </c>
      <c r="S189" s="30">
        <v>101.6</v>
      </c>
      <c r="T189" s="30">
        <v>613.70000000000005</v>
      </c>
      <c r="U189" s="30">
        <f t="shared" si="25"/>
        <v>1221.0999999999999</v>
      </c>
      <c r="V189" s="30"/>
      <c r="W189" s="30"/>
      <c r="X189" s="30"/>
    </row>
    <row r="190" spans="1:24" s="20" customFormat="1" ht="15.5">
      <c r="A190" s="8">
        <v>35</v>
      </c>
      <c r="B190" s="8">
        <v>324</v>
      </c>
      <c r="C190" s="10" t="s">
        <v>62</v>
      </c>
      <c r="D190" s="9" t="s">
        <v>412</v>
      </c>
      <c r="E190" s="6" t="s">
        <v>33</v>
      </c>
      <c r="F190" s="5" t="s">
        <v>38</v>
      </c>
      <c r="G190" s="30">
        <v>99.2</v>
      </c>
      <c r="H190" s="30">
        <v>101.3</v>
      </c>
      <c r="I190" s="30">
        <v>100.7</v>
      </c>
      <c r="J190" s="30">
        <v>102.5</v>
      </c>
      <c r="K190" s="30">
        <v>101</v>
      </c>
      <c r="L190" s="30">
        <v>101.9</v>
      </c>
      <c r="M190" s="30">
        <f t="shared" si="24"/>
        <v>606.6</v>
      </c>
      <c r="N190" s="30">
        <v>101.5</v>
      </c>
      <c r="O190" s="30">
        <v>102</v>
      </c>
      <c r="P190" s="30">
        <v>103.5</v>
      </c>
      <c r="Q190" s="30">
        <v>101.6</v>
      </c>
      <c r="R190" s="30">
        <v>102</v>
      </c>
      <c r="S190" s="30">
        <v>101.5</v>
      </c>
      <c r="T190" s="30">
        <v>612.1</v>
      </c>
      <c r="U190" s="30">
        <f t="shared" si="25"/>
        <v>1218.7</v>
      </c>
      <c r="V190" s="30"/>
      <c r="W190" s="30"/>
      <c r="X190" s="30"/>
    </row>
    <row r="191" spans="1:24" s="20" customFormat="1" ht="15.5">
      <c r="A191" s="8">
        <v>36</v>
      </c>
      <c r="B191" s="8">
        <v>122</v>
      </c>
      <c r="C191" s="10" t="s">
        <v>168</v>
      </c>
      <c r="D191" s="9" t="s">
        <v>167</v>
      </c>
      <c r="E191" s="6" t="s">
        <v>78</v>
      </c>
      <c r="F191" s="5" t="s">
        <v>38</v>
      </c>
      <c r="G191" s="30">
        <v>102.5</v>
      </c>
      <c r="H191" s="30">
        <v>100.6</v>
      </c>
      <c r="I191" s="30">
        <v>98.7</v>
      </c>
      <c r="J191" s="30">
        <v>100</v>
      </c>
      <c r="K191" s="30">
        <v>103.8</v>
      </c>
      <c r="L191" s="30">
        <v>103.3</v>
      </c>
      <c r="M191" s="30">
        <f t="shared" si="24"/>
        <v>608.9</v>
      </c>
      <c r="N191" s="30">
        <v>102.2</v>
      </c>
      <c r="O191" s="30">
        <v>102.3</v>
      </c>
      <c r="P191" s="30">
        <v>100.9</v>
      </c>
      <c r="Q191" s="30">
        <v>101.6</v>
      </c>
      <c r="R191" s="30">
        <v>100</v>
      </c>
      <c r="S191" s="30">
        <v>101.5</v>
      </c>
      <c r="T191" s="30">
        <f>SUM(N191:S191)</f>
        <v>608.5</v>
      </c>
      <c r="U191" s="30">
        <f t="shared" si="25"/>
        <v>1217.4000000000001</v>
      </c>
      <c r="V191" s="30"/>
      <c r="W191" s="30"/>
      <c r="X191" s="30"/>
    </row>
    <row r="192" spans="1:24" s="20" customFormat="1" ht="15.5">
      <c r="A192" s="8">
        <v>37</v>
      </c>
      <c r="B192" s="8">
        <v>292</v>
      </c>
      <c r="C192" s="10" t="s">
        <v>102</v>
      </c>
      <c r="D192" s="9" t="s">
        <v>101</v>
      </c>
      <c r="E192" s="6" t="s">
        <v>33</v>
      </c>
      <c r="F192" s="5" t="s">
        <v>38</v>
      </c>
      <c r="G192" s="30">
        <v>101.7</v>
      </c>
      <c r="H192" s="30">
        <v>101.9</v>
      </c>
      <c r="I192" s="30">
        <v>99.1</v>
      </c>
      <c r="J192" s="30">
        <v>100.4</v>
      </c>
      <c r="K192" s="30">
        <v>103</v>
      </c>
      <c r="L192" s="30">
        <v>102.2</v>
      </c>
      <c r="M192" s="30">
        <f t="shared" si="24"/>
        <v>608.30000000000007</v>
      </c>
      <c r="N192" s="30">
        <v>101.3</v>
      </c>
      <c r="O192" s="30">
        <v>101.7</v>
      </c>
      <c r="P192" s="30">
        <v>100.1</v>
      </c>
      <c r="Q192" s="30">
        <v>101.6</v>
      </c>
      <c r="R192" s="30">
        <v>101.8</v>
      </c>
      <c r="S192" s="30">
        <v>100.8</v>
      </c>
      <c r="T192" s="30">
        <f>SUM(N192:S192)</f>
        <v>607.30000000000007</v>
      </c>
      <c r="U192" s="30">
        <f t="shared" si="25"/>
        <v>1215.6000000000001</v>
      </c>
      <c r="V192" s="30"/>
      <c r="W192" s="30"/>
      <c r="X192" s="30"/>
    </row>
    <row r="193" spans="1:24" s="20" customFormat="1" ht="15.5">
      <c r="A193" s="8">
        <v>38</v>
      </c>
      <c r="B193" s="8">
        <v>349</v>
      </c>
      <c r="C193" s="7" t="s">
        <v>41</v>
      </c>
      <c r="D193" s="7" t="s">
        <v>40</v>
      </c>
      <c r="E193" s="6" t="s">
        <v>78</v>
      </c>
      <c r="F193" s="5" t="s">
        <v>38</v>
      </c>
      <c r="G193" s="30">
        <v>98</v>
      </c>
      <c r="H193" s="30">
        <v>102.7</v>
      </c>
      <c r="I193" s="30">
        <v>102.7</v>
      </c>
      <c r="J193" s="30">
        <v>100.4</v>
      </c>
      <c r="K193" s="30">
        <v>99.4</v>
      </c>
      <c r="L193" s="30">
        <v>101.3</v>
      </c>
      <c r="M193" s="30">
        <f t="shared" si="24"/>
        <v>604.49999999999989</v>
      </c>
      <c r="N193" s="30">
        <v>102.2</v>
      </c>
      <c r="O193" s="30">
        <v>103</v>
      </c>
      <c r="P193" s="30">
        <v>100.7</v>
      </c>
      <c r="Q193" s="30">
        <v>100.9</v>
      </c>
      <c r="R193" s="30">
        <v>101.6</v>
      </c>
      <c r="S193" s="30">
        <v>102.3</v>
      </c>
      <c r="T193" s="30">
        <v>610.70000000000005</v>
      </c>
      <c r="U193" s="30">
        <f t="shared" si="25"/>
        <v>1215.1999999999998</v>
      </c>
      <c r="V193" s="30"/>
      <c r="W193" s="30"/>
      <c r="X193" s="30"/>
    </row>
    <row r="194" spans="1:24" s="20" customFormat="1" ht="15.75" customHeight="1">
      <c r="A194" s="8">
        <v>39</v>
      </c>
      <c r="B194" s="8">
        <v>176</v>
      </c>
      <c r="C194" s="10" t="s">
        <v>177</v>
      </c>
      <c r="D194" s="9" t="s">
        <v>70</v>
      </c>
      <c r="E194" s="6" t="s">
        <v>33</v>
      </c>
      <c r="F194" s="5" t="s">
        <v>38</v>
      </c>
      <c r="G194" s="30">
        <v>101.8</v>
      </c>
      <c r="H194" s="30">
        <v>101.3</v>
      </c>
      <c r="I194" s="30">
        <v>102.6</v>
      </c>
      <c r="J194" s="30">
        <v>96.1</v>
      </c>
      <c r="K194" s="30">
        <v>100.5</v>
      </c>
      <c r="L194" s="30">
        <v>101.3</v>
      </c>
      <c r="M194" s="30">
        <f t="shared" si="24"/>
        <v>603.59999999999991</v>
      </c>
      <c r="N194" s="30">
        <v>103.2</v>
      </c>
      <c r="O194" s="30">
        <v>100.5</v>
      </c>
      <c r="P194" s="30">
        <v>103.5</v>
      </c>
      <c r="Q194" s="30">
        <v>102.1</v>
      </c>
      <c r="R194" s="30">
        <v>99.8</v>
      </c>
      <c r="S194" s="30">
        <v>101.9</v>
      </c>
      <c r="T194" s="30">
        <v>611</v>
      </c>
      <c r="U194" s="30">
        <f t="shared" si="25"/>
        <v>1214.5999999999999</v>
      </c>
      <c r="V194" s="30"/>
      <c r="W194" s="30"/>
      <c r="X194" s="30"/>
    </row>
    <row r="195" spans="1:24" s="20" customFormat="1" ht="15.5">
      <c r="A195" s="8">
        <v>40</v>
      </c>
      <c r="B195" s="8">
        <v>197</v>
      </c>
      <c r="C195" s="10" t="s">
        <v>164</v>
      </c>
      <c r="D195" s="9" t="s">
        <v>72</v>
      </c>
      <c r="E195" s="6" t="s">
        <v>78</v>
      </c>
      <c r="F195" s="5" t="s">
        <v>157</v>
      </c>
      <c r="G195" s="30">
        <v>100.7</v>
      </c>
      <c r="H195" s="30">
        <v>102.5</v>
      </c>
      <c r="I195" s="30">
        <v>101.2</v>
      </c>
      <c r="J195" s="30">
        <v>99.4</v>
      </c>
      <c r="K195" s="30">
        <v>100.4</v>
      </c>
      <c r="L195" s="30">
        <v>103.9</v>
      </c>
      <c r="M195" s="30">
        <f t="shared" si="24"/>
        <v>608.09999999999991</v>
      </c>
      <c r="N195" s="30">
        <v>101.1</v>
      </c>
      <c r="O195" s="30">
        <v>102.3</v>
      </c>
      <c r="P195" s="30">
        <v>98.8</v>
      </c>
      <c r="Q195" s="30">
        <v>101.2</v>
      </c>
      <c r="R195" s="30">
        <v>100.2</v>
      </c>
      <c r="S195" s="30">
        <v>102.5</v>
      </c>
      <c r="T195" s="30">
        <f>SUM(N195:S195)</f>
        <v>606.09999999999991</v>
      </c>
      <c r="U195" s="30">
        <f t="shared" si="25"/>
        <v>1214.1999999999998</v>
      </c>
      <c r="V195" s="30"/>
      <c r="W195" s="30"/>
      <c r="X195" s="30"/>
    </row>
    <row r="196" spans="1:24" s="20" customFormat="1" ht="15.5">
      <c r="A196" s="8">
        <v>41</v>
      </c>
      <c r="B196" s="8">
        <v>130</v>
      </c>
      <c r="C196" s="10" t="s">
        <v>202</v>
      </c>
      <c r="D196" s="9" t="s">
        <v>201</v>
      </c>
      <c r="E196" s="6" t="s">
        <v>33</v>
      </c>
      <c r="F196" s="5" t="s">
        <v>38</v>
      </c>
      <c r="G196" s="30">
        <v>102.3</v>
      </c>
      <c r="H196" s="30">
        <v>101.5</v>
      </c>
      <c r="I196" s="30">
        <v>99.7</v>
      </c>
      <c r="J196" s="30">
        <v>100.3</v>
      </c>
      <c r="K196" s="30">
        <v>100.8</v>
      </c>
      <c r="L196" s="30">
        <v>102.9</v>
      </c>
      <c r="M196" s="30">
        <f t="shared" si="24"/>
        <v>607.5</v>
      </c>
      <c r="N196" s="30">
        <v>102.6</v>
      </c>
      <c r="O196" s="30">
        <v>100</v>
      </c>
      <c r="P196" s="30">
        <v>100.6</v>
      </c>
      <c r="Q196" s="30">
        <v>101</v>
      </c>
      <c r="R196" s="30">
        <v>101.8</v>
      </c>
      <c r="S196" s="30">
        <v>99.1</v>
      </c>
      <c r="T196" s="30">
        <f>SUM(N196:S196)</f>
        <v>605.1</v>
      </c>
      <c r="U196" s="30">
        <f t="shared" si="25"/>
        <v>1212.5999999999999</v>
      </c>
      <c r="V196" s="30"/>
      <c r="W196" s="30"/>
      <c r="X196" s="30"/>
    </row>
    <row r="197" spans="1:24" s="20" customFormat="1" ht="15.5">
      <c r="A197" s="8">
        <v>42</v>
      </c>
      <c r="B197" s="8">
        <v>351</v>
      </c>
      <c r="C197" s="7" t="s">
        <v>197</v>
      </c>
      <c r="D197" s="7" t="s">
        <v>196</v>
      </c>
      <c r="E197" s="6" t="s">
        <v>78</v>
      </c>
      <c r="F197" s="5" t="s">
        <v>38</v>
      </c>
      <c r="G197" s="30">
        <v>98.5</v>
      </c>
      <c r="H197" s="30">
        <v>99.8</v>
      </c>
      <c r="I197" s="30">
        <v>100.6</v>
      </c>
      <c r="J197" s="30">
        <v>102.1</v>
      </c>
      <c r="K197" s="30">
        <v>104.3</v>
      </c>
      <c r="L197" s="30">
        <v>103.9</v>
      </c>
      <c r="M197" s="30">
        <f t="shared" si="24"/>
        <v>609.20000000000005</v>
      </c>
      <c r="N197" s="30">
        <v>99.7</v>
      </c>
      <c r="O197" s="30">
        <v>98.1</v>
      </c>
      <c r="P197" s="30">
        <v>101.6</v>
      </c>
      <c r="Q197" s="30">
        <v>101.5</v>
      </c>
      <c r="R197" s="30">
        <v>100.3</v>
      </c>
      <c r="S197" s="30">
        <v>101.9</v>
      </c>
      <c r="T197" s="30">
        <f>SUM(N197:S197)</f>
        <v>603.1</v>
      </c>
      <c r="U197" s="30">
        <f t="shared" si="25"/>
        <v>1212.3000000000002</v>
      </c>
      <c r="V197" s="30"/>
      <c r="W197" s="30"/>
      <c r="X197" s="30"/>
    </row>
    <row r="198" spans="1:24" s="20" customFormat="1" ht="15.5">
      <c r="A198" s="8">
        <v>43</v>
      </c>
      <c r="B198" s="8">
        <v>153</v>
      </c>
      <c r="C198" s="10" t="s">
        <v>152</v>
      </c>
      <c r="D198" s="9" t="s">
        <v>151</v>
      </c>
      <c r="E198" s="6" t="s">
        <v>33</v>
      </c>
      <c r="F198" s="5" t="s">
        <v>32</v>
      </c>
      <c r="G198" s="30">
        <v>99.7</v>
      </c>
      <c r="H198" s="30">
        <v>100.7</v>
      </c>
      <c r="I198" s="30">
        <v>102.4</v>
      </c>
      <c r="J198" s="30">
        <v>102.4</v>
      </c>
      <c r="K198" s="30">
        <v>100.2</v>
      </c>
      <c r="L198" s="30">
        <v>101.5</v>
      </c>
      <c r="M198" s="30">
        <f t="shared" si="24"/>
        <v>606.90000000000009</v>
      </c>
      <c r="N198" s="30">
        <v>102</v>
      </c>
      <c r="O198" s="30">
        <v>97.7</v>
      </c>
      <c r="P198" s="30">
        <v>102.4</v>
      </c>
      <c r="Q198" s="30">
        <v>99.2</v>
      </c>
      <c r="R198" s="30">
        <v>101.2</v>
      </c>
      <c r="S198" s="30">
        <v>102.6</v>
      </c>
      <c r="T198" s="30">
        <v>605.1</v>
      </c>
      <c r="U198" s="30">
        <f t="shared" si="25"/>
        <v>1212</v>
      </c>
      <c r="V198" s="30"/>
      <c r="W198" s="30"/>
      <c r="X198" s="30"/>
    </row>
    <row r="199" spans="1:24" s="20" customFormat="1" ht="15.5">
      <c r="A199" s="8">
        <v>44</v>
      </c>
      <c r="B199" s="8">
        <v>201</v>
      </c>
      <c r="C199" s="10" t="s">
        <v>60</v>
      </c>
      <c r="D199" s="9" t="s">
        <v>59</v>
      </c>
      <c r="E199" s="6" t="s">
        <v>33</v>
      </c>
      <c r="F199" s="5" t="s">
        <v>38</v>
      </c>
      <c r="G199" s="30">
        <v>97.5</v>
      </c>
      <c r="H199" s="30">
        <v>98.2</v>
      </c>
      <c r="I199" s="30">
        <v>102.3</v>
      </c>
      <c r="J199" s="30">
        <v>101.2</v>
      </c>
      <c r="K199" s="30">
        <v>101.2</v>
      </c>
      <c r="L199" s="30">
        <v>101.4</v>
      </c>
      <c r="M199" s="30">
        <f t="shared" si="24"/>
        <v>601.79999999999995</v>
      </c>
      <c r="N199" s="30">
        <v>101.3</v>
      </c>
      <c r="O199" s="30">
        <v>101</v>
      </c>
      <c r="P199" s="30">
        <v>102.4</v>
      </c>
      <c r="Q199" s="30">
        <v>103.8</v>
      </c>
      <c r="R199" s="30">
        <v>101.2</v>
      </c>
      <c r="S199" s="30">
        <v>100.1</v>
      </c>
      <c r="T199" s="30">
        <v>609.79999999999995</v>
      </c>
      <c r="U199" s="30">
        <f t="shared" si="25"/>
        <v>1211.5999999999999</v>
      </c>
      <c r="V199" s="30"/>
      <c r="W199" s="30"/>
      <c r="X199" s="30"/>
    </row>
    <row r="200" spans="1:24" s="20" customFormat="1" ht="15.5">
      <c r="A200" s="8">
        <v>45</v>
      </c>
      <c r="B200" s="8">
        <v>249</v>
      </c>
      <c r="C200" s="10" t="s">
        <v>170</v>
      </c>
      <c r="D200" s="9" t="s">
        <v>169</v>
      </c>
      <c r="E200" s="6" t="s">
        <v>44</v>
      </c>
      <c r="F200" s="5" t="s">
        <v>38</v>
      </c>
      <c r="G200" s="30">
        <v>99.1</v>
      </c>
      <c r="H200" s="30">
        <v>101.7</v>
      </c>
      <c r="I200" s="30">
        <v>101.4</v>
      </c>
      <c r="J200" s="30">
        <v>102</v>
      </c>
      <c r="K200" s="30">
        <v>104</v>
      </c>
      <c r="L200" s="30">
        <v>99.4</v>
      </c>
      <c r="M200" s="30">
        <f t="shared" si="24"/>
        <v>607.6</v>
      </c>
      <c r="N200" s="30">
        <v>101.7</v>
      </c>
      <c r="O200" s="30">
        <v>101.2</v>
      </c>
      <c r="P200" s="30">
        <v>100.8</v>
      </c>
      <c r="Q200" s="30">
        <v>98.6</v>
      </c>
      <c r="R200" s="30">
        <v>100.8</v>
      </c>
      <c r="S200" s="30">
        <v>100.3</v>
      </c>
      <c r="T200" s="30">
        <f>SUM(N200:S200)</f>
        <v>603.4</v>
      </c>
      <c r="U200" s="30">
        <f t="shared" si="25"/>
        <v>1211</v>
      </c>
      <c r="V200" s="30"/>
      <c r="W200" s="30"/>
      <c r="X200" s="30"/>
    </row>
    <row r="201" spans="1:24" s="20" customFormat="1" ht="15.5">
      <c r="A201" s="8">
        <v>46</v>
      </c>
      <c r="B201" s="8">
        <v>154</v>
      </c>
      <c r="C201" s="10" t="s">
        <v>231</v>
      </c>
      <c r="D201" s="9" t="s">
        <v>230</v>
      </c>
      <c r="E201" s="6" t="s">
        <v>44</v>
      </c>
      <c r="F201" s="5" t="s">
        <v>32</v>
      </c>
      <c r="G201" s="30">
        <v>100.5</v>
      </c>
      <c r="H201" s="30">
        <v>100.3</v>
      </c>
      <c r="I201" s="30">
        <v>102.7</v>
      </c>
      <c r="J201" s="30">
        <v>99.8</v>
      </c>
      <c r="K201" s="30">
        <v>101.7</v>
      </c>
      <c r="L201" s="30">
        <v>97.8</v>
      </c>
      <c r="M201" s="30">
        <f t="shared" si="24"/>
        <v>602.79999999999995</v>
      </c>
      <c r="N201" s="30">
        <v>101.4</v>
      </c>
      <c r="O201" s="30">
        <v>101.2</v>
      </c>
      <c r="P201" s="30">
        <v>101.6</v>
      </c>
      <c r="Q201" s="30">
        <v>100.1</v>
      </c>
      <c r="R201" s="30">
        <v>101.8</v>
      </c>
      <c r="S201" s="30">
        <v>101</v>
      </c>
      <c r="T201" s="30">
        <v>607.1</v>
      </c>
      <c r="U201" s="30">
        <f t="shared" si="25"/>
        <v>1209.9000000000001</v>
      </c>
      <c r="V201" s="30"/>
      <c r="W201" s="30"/>
      <c r="X201" s="30"/>
    </row>
    <row r="202" spans="1:24" s="20" customFormat="1" ht="15.5">
      <c r="A202" s="8">
        <v>47</v>
      </c>
      <c r="B202" s="8">
        <v>305</v>
      </c>
      <c r="C202" s="10" t="s">
        <v>127</v>
      </c>
      <c r="D202" s="9" t="s">
        <v>126</v>
      </c>
      <c r="E202" s="6" t="s">
        <v>44</v>
      </c>
      <c r="F202" s="5" t="s">
        <v>38</v>
      </c>
      <c r="G202" s="30">
        <v>98.9</v>
      </c>
      <c r="H202" s="30">
        <v>100.9</v>
      </c>
      <c r="I202" s="30">
        <v>101.3</v>
      </c>
      <c r="J202" s="30">
        <v>101.4</v>
      </c>
      <c r="K202" s="30">
        <v>100.9</v>
      </c>
      <c r="L202" s="30">
        <v>103.3</v>
      </c>
      <c r="M202" s="30">
        <f t="shared" si="24"/>
        <v>606.69999999999993</v>
      </c>
      <c r="N202" s="30">
        <v>97.7</v>
      </c>
      <c r="O202" s="30">
        <v>100</v>
      </c>
      <c r="P202" s="30">
        <v>98.5</v>
      </c>
      <c r="Q202" s="30">
        <v>101.5</v>
      </c>
      <c r="R202" s="30">
        <v>104.8</v>
      </c>
      <c r="S202" s="30">
        <v>100.3</v>
      </c>
      <c r="T202" s="30">
        <v>602.79999999999995</v>
      </c>
      <c r="U202" s="30">
        <f t="shared" si="25"/>
        <v>1209.5</v>
      </c>
      <c r="V202" s="30"/>
      <c r="W202" s="30"/>
      <c r="X202" s="30"/>
    </row>
    <row r="203" spans="1:24" s="20" customFormat="1" ht="15.5">
      <c r="A203" s="8">
        <v>48</v>
      </c>
      <c r="B203" s="8">
        <v>330</v>
      </c>
      <c r="C203" s="10" t="s">
        <v>81</v>
      </c>
      <c r="D203" s="9" t="s">
        <v>176</v>
      </c>
      <c r="E203" s="6" t="s">
        <v>33</v>
      </c>
      <c r="F203" s="5" t="s">
        <v>38</v>
      </c>
      <c r="G203" s="30">
        <v>101</v>
      </c>
      <c r="H203" s="30">
        <v>100.6</v>
      </c>
      <c r="I203" s="30">
        <v>101.1</v>
      </c>
      <c r="J203" s="30">
        <v>99.6</v>
      </c>
      <c r="K203" s="30">
        <v>100</v>
      </c>
      <c r="L203" s="30">
        <v>97.5</v>
      </c>
      <c r="M203" s="30">
        <f t="shared" si="24"/>
        <v>599.79999999999995</v>
      </c>
      <c r="N203" s="30">
        <v>102.1</v>
      </c>
      <c r="O203" s="30">
        <v>103.4</v>
      </c>
      <c r="P203" s="30">
        <v>103.1</v>
      </c>
      <c r="Q203" s="30">
        <v>100.8</v>
      </c>
      <c r="R203" s="30">
        <v>99.7</v>
      </c>
      <c r="S203" s="30">
        <v>100.6</v>
      </c>
      <c r="T203" s="30">
        <v>609.70000000000005</v>
      </c>
      <c r="U203" s="30">
        <f t="shared" si="25"/>
        <v>1209.5</v>
      </c>
      <c r="V203" s="30"/>
      <c r="W203" s="30"/>
      <c r="X203" s="30"/>
    </row>
    <row r="204" spans="1:24" s="20" customFormat="1" ht="15.5">
      <c r="A204" s="8">
        <v>49</v>
      </c>
      <c r="B204" s="8">
        <v>152</v>
      </c>
      <c r="C204" s="10" t="s">
        <v>77</v>
      </c>
      <c r="D204" s="9" t="s">
        <v>76</v>
      </c>
      <c r="E204" s="6" t="s">
        <v>44</v>
      </c>
      <c r="F204" s="5" t="s">
        <v>38</v>
      </c>
      <c r="G204" s="30">
        <v>97.7</v>
      </c>
      <c r="H204" s="30">
        <v>102.3</v>
      </c>
      <c r="I204" s="30">
        <v>100.9</v>
      </c>
      <c r="J204" s="30">
        <v>101.7</v>
      </c>
      <c r="K204" s="30">
        <v>101.3</v>
      </c>
      <c r="L204" s="30">
        <v>98.2</v>
      </c>
      <c r="M204" s="30">
        <f t="shared" si="24"/>
        <v>602.1</v>
      </c>
      <c r="N204" s="30">
        <v>100.3</v>
      </c>
      <c r="O204" s="30">
        <v>100.8</v>
      </c>
      <c r="P204" s="30">
        <v>102.4</v>
      </c>
      <c r="Q204" s="30">
        <v>102</v>
      </c>
      <c r="R204" s="30">
        <v>100.5</v>
      </c>
      <c r="S204" s="30">
        <v>99.6</v>
      </c>
      <c r="T204" s="30">
        <v>605.6</v>
      </c>
      <c r="U204" s="30">
        <f t="shared" si="25"/>
        <v>1207.7</v>
      </c>
      <c r="V204" s="30"/>
      <c r="W204" s="30"/>
      <c r="X204" s="30"/>
    </row>
    <row r="205" spans="1:24" s="20" customFormat="1" ht="15.5">
      <c r="A205" s="8">
        <v>50</v>
      </c>
      <c r="B205" s="8">
        <v>139</v>
      </c>
      <c r="C205" s="10" t="s">
        <v>104</v>
      </c>
      <c r="D205" s="9" t="s">
        <v>103</v>
      </c>
      <c r="E205" s="6" t="s">
        <v>33</v>
      </c>
      <c r="F205" s="5" t="s">
        <v>32</v>
      </c>
      <c r="G205" s="30">
        <v>101.4</v>
      </c>
      <c r="H205" s="30">
        <v>99.8</v>
      </c>
      <c r="I205" s="30">
        <v>101.8</v>
      </c>
      <c r="J205" s="30">
        <v>102</v>
      </c>
      <c r="K205" s="30">
        <v>99.5</v>
      </c>
      <c r="L205" s="30">
        <v>100.5</v>
      </c>
      <c r="M205" s="30">
        <f t="shared" si="24"/>
        <v>605</v>
      </c>
      <c r="N205" s="30">
        <v>99.4</v>
      </c>
      <c r="O205" s="30">
        <v>99.8</v>
      </c>
      <c r="P205" s="30">
        <v>101</v>
      </c>
      <c r="Q205" s="30">
        <v>101</v>
      </c>
      <c r="R205" s="30">
        <v>99.4</v>
      </c>
      <c r="S205" s="30">
        <v>99.5</v>
      </c>
      <c r="T205" s="30">
        <v>600.1</v>
      </c>
      <c r="U205" s="30">
        <f t="shared" si="25"/>
        <v>1205.0999999999999</v>
      </c>
      <c r="V205" s="30"/>
      <c r="W205" s="30"/>
      <c r="X205" s="30"/>
    </row>
    <row r="206" spans="1:24" s="20" customFormat="1" ht="15.5">
      <c r="A206" s="8">
        <v>51</v>
      </c>
      <c r="B206" s="8">
        <v>229</v>
      </c>
      <c r="C206" s="10" t="s">
        <v>93</v>
      </c>
      <c r="D206" s="9" t="s">
        <v>92</v>
      </c>
      <c r="E206" s="6" t="s">
        <v>44</v>
      </c>
      <c r="F206" s="5" t="s">
        <v>39</v>
      </c>
      <c r="G206" s="30">
        <v>98.5</v>
      </c>
      <c r="H206" s="30">
        <v>99.8</v>
      </c>
      <c r="I206" s="30">
        <v>100.4</v>
      </c>
      <c r="J206" s="30">
        <v>102.2</v>
      </c>
      <c r="K206" s="30">
        <v>99.6</v>
      </c>
      <c r="L206" s="30">
        <v>101.9</v>
      </c>
      <c r="M206" s="30">
        <f t="shared" si="24"/>
        <v>602.4</v>
      </c>
      <c r="N206" s="30">
        <v>96.5</v>
      </c>
      <c r="O206" s="30">
        <v>100.5</v>
      </c>
      <c r="P206" s="30">
        <v>99.5</v>
      </c>
      <c r="Q206" s="30">
        <v>102.1</v>
      </c>
      <c r="R206" s="30">
        <v>102</v>
      </c>
      <c r="S206" s="30">
        <v>102.1</v>
      </c>
      <c r="T206" s="30">
        <v>602.70000000000005</v>
      </c>
      <c r="U206" s="30">
        <f t="shared" si="25"/>
        <v>1205.0999999999999</v>
      </c>
      <c r="V206" s="30"/>
      <c r="W206" s="30"/>
      <c r="X206" s="30"/>
    </row>
    <row r="207" spans="1:24" s="20" customFormat="1" ht="15.5">
      <c r="A207" s="8">
        <v>52</v>
      </c>
      <c r="B207" s="8">
        <v>105</v>
      </c>
      <c r="C207" s="10" t="s">
        <v>215</v>
      </c>
      <c r="D207" s="9" t="s">
        <v>214</v>
      </c>
      <c r="E207" s="6" t="s">
        <v>33</v>
      </c>
      <c r="F207" s="5" t="s">
        <v>38</v>
      </c>
      <c r="G207" s="30">
        <v>99.8</v>
      </c>
      <c r="H207" s="30">
        <v>101.3</v>
      </c>
      <c r="I207" s="30">
        <v>98.2</v>
      </c>
      <c r="J207" s="30">
        <v>102.5</v>
      </c>
      <c r="K207" s="30">
        <v>99.4</v>
      </c>
      <c r="L207" s="30">
        <v>101.1</v>
      </c>
      <c r="M207" s="30">
        <f t="shared" si="24"/>
        <v>602.30000000000007</v>
      </c>
      <c r="N207" s="30">
        <v>97.2</v>
      </c>
      <c r="O207" s="30">
        <v>102</v>
      </c>
      <c r="P207" s="30">
        <v>101.4</v>
      </c>
      <c r="Q207" s="30">
        <v>100.4</v>
      </c>
      <c r="R207" s="30">
        <v>100.4</v>
      </c>
      <c r="S207" s="30">
        <v>100.7</v>
      </c>
      <c r="T207" s="30">
        <v>602.1</v>
      </c>
      <c r="U207" s="30">
        <f t="shared" si="25"/>
        <v>1204.4000000000001</v>
      </c>
      <c r="V207" s="30"/>
      <c r="W207" s="30"/>
      <c r="X207" s="30"/>
    </row>
    <row r="208" spans="1:24" s="20" customFormat="1" ht="15.5">
      <c r="A208" s="8">
        <v>53</v>
      </c>
      <c r="B208" s="8">
        <v>202</v>
      </c>
      <c r="C208" s="10" t="s">
        <v>35</v>
      </c>
      <c r="D208" s="9" t="s">
        <v>34</v>
      </c>
      <c r="E208" s="6" t="s">
        <v>33</v>
      </c>
      <c r="F208" s="5" t="s">
        <v>32</v>
      </c>
      <c r="G208" s="30">
        <v>100.2</v>
      </c>
      <c r="H208" s="30">
        <v>99.9</v>
      </c>
      <c r="I208" s="30">
        <v>99.9</v>
      </c>
      <c r="J208" s="30">
        <v>99.1</v>
      </c>
      <c r="K208" s="30">
        <v>100.5</v>
      </c>
      <c r="L208" s="30">
        <v>100.8</v>
      </c>
      <c r="M208" s="30">
        <f t="shared" si="24"/>
        <v>600.4</v>
      </c>
      <c r="N208" s="30">
        <v>98.6</v>
      </c>
      <c r="O208" s="30">
        <v>100.1</v>
      </c>
      <c r="P208" s="30">
        <v>102.4</v>
      </c>
      <c r="Q208" s="30">
        <v>101.3</v>
      </c>
      <c r="R208" s="30">
        <v>100.1</v>
      </c>
      <c r="S208" s="30">
        <v>101.4</v>
      </c>
      <c r="T208" s="30">
        <v>603.9</v>
      </c>
      <c r="U208" s="30">
        <f t="shared" si="25"/>
        <v>1204.3</v>
      </c>
      <c r="V208" s="30"/>
      <c r="W208" s="30"/>
      <c r="X208" s="30"/>
    </row>
    <row r="209" spans="1:24" s="20" customFormat="1" ht="15.5">
      <c r="A209" s="8">
        <v>54</v>
      </c>
      <c r="B209" s="8">
        <v>256</v>
      </c>
      <c r="C209" s="10" t="s">
        <v>100</v>
      </c>
      <c r="D209" s="9" t="s">
        <v>99</v>
      </c>
      <c r="E209" s="6" t="s">
        <v>78</v>
      </c>
      <c r="F209" s="5" t="s">
        <v>38</v>
      </c>
      <c r="G209" s="30">
        <v>101.5</v>
      </c>
      <c r="H209" s="30">
        <v>97.2</v>
      </c>
      <c r="I209" s="30">
        <v>100</v>
      </c>
      <c r="J209" s="30">
        <v>98.3</v>
      </c>
      <c r="K209" s="30">
        <v>99.8</v>
      </c>
      <c r="L209" s="30">
        <v>100.9</v>
      </c>
      <c r="M209" s="30">
        <f t="shared" si="24"/>
        <v>597.70000000000005</v>
      </c>
      <c r="N209" s="30">
        <v>101.5</v>
      </c>
      <c r="O209" s="30">
        <v>100.8</v>
      </c>
      <c r="P209" s="30">
        <v>100.8</v>
      </c>
      <c r="Q209" s="30">
        <v>99.8</v>
      </c>
      <c r="R209" s="30">
        <v>100.6</v>
      </c>
      <c r="S209" s="30">
        <v>102.7</v>
      </c>
      <c r="T209" s="30">
        <v>606.20000000000005</v>
      </c>
      <c r="U209" s="30">
        <f t="shared" si="25"/>
        <v>1203.9000000000001</v>
      </c>
      <c r="V209" s="30"/>
      <c r="W209" s="30"/>
      <c r="X209" s="30"/>
    </row>
    <row r="210" spans="1:24" s="20" customFormat="1" ht="15.5">
      <c r="A210" s="8">
        <v>55</v>
      </c>
      <c r="B210" s="8">
        <v>331</v>
      </c>
      <c r="C210" s="10" t="s">
        <v>154</v>
      </c>
      <c r="D210" s="9" t="s">
        <v>153</v>
      </c>
      <c r="E210" s="6" t="s">
        <v>44</v>
      </c>
      <c r="F210" s="5" t="s">
        <v>32</v>
      </c>
      <c r="G210" s="30">
        <v>96.5</v>
      </c>
      <c r="H210" s="30">
        <v>102.6</v>
      </c>
      <c r="I210" s="30">
        <v>100.4</v>
      </c>
      <c r="J210" s="30">
        <v>101.3</v>
      </c>
      <c r="K210" s="30">
        <v>101.4</v>
      </c>
      <c r="L210" s="30">
        <v>100.4</v>
      </c>
      <c r="M210" s="30">
        <f t="shared" si="24"/>
        <v>602.6</v>
      </c>
      <c r="N210" s="30">
        <v>98</v>
      </c>
      <c r="O210" s="30">
        <v>101.7</v>
      </c>
      <c r="P210" s="30">
        <v>99.4</v>
      </c>
      <c r="Q210" s="30">
        <v>101.5</v>
      </c>
      <c r="R210" s="30">
        <v>100.1</v>
      </c>
      <c r="S210" s="30">
        <v>99.3</v>
      </c>
      <c r="T210" s="30">
        <v>600</v>
      </c>
      <c r="U210" s="30">
        <f t="shared" si="25"/>
        <v>1202.5999999999999</v>
      </c>
      <c r="V210" s="30"/>
      <c r="W210" s="30"/>
      <c r="X210" s="30"/>
    </row>
    <row r="211" spans="1:24" s="20" customFormat="1" ht="15.5">
      <c r="A211" s="8">
        <v>56</v>
      </c>
      <c r="B211" s="8">
        <v>196</v>
      </c>
      <c r="C211" s="10" t="s">
        <v>144</v>
      </c>
      <c r="D211" s="9" t="s">
        <v>232</v>
      </c>
      <c r="E211" s="6" t="s">
        <v>33</v>
      </c>
      <c r="F211" s="5" t="s">
        <v>39</v>
      </c>
      <c r="G211" s="30">
        <v>98.6</v>
      </c>
      <c r="H211" s="30">
        <v>98.1</v>
      </c>
      <c r="I211" s="30">
        <v>99.4</v>
      </c>
      <c r="J211" s="30">
        <v>100.8</v>
      </c>
      <c r="K211" s="30">
        <v>101.2</v>
      </c>
      <c r="L211" s="30">
        <v>102.1</v>
      </c>
      <c r="M211" s="30">
        <f t="shared" si="24"/>
        <v>600.20000000000005</v>
      </c>
      <c r="N211" s="30">
        <v>99.8</v>
      </c>
      <c r="O211" s="30">
        <v>101.6</v>
      </c>
      <c r="P211" s="30">
        <v>100.4</v>
      </c>
      <c r="Q211" s="30">
        <v>102.3</v>
      </c>
      <c r="R211" s="30">
        <v>100.7</v>
      </c>
      <c r="S211" s="30">
        <v>97.5</v>
      </c>
      <c r="T211" s="30">
        <v>602.29999999999995</v>
      </c>
      <c r="U211" s="30">
        <f t="shared" si="25"/>
        <v>1202.5</v>
      </c>
      <c r="V211" s="30"/>
      <c r="W211" s="30"/>
      <c r="X211" s="30"/>
    </row>
    <row r="212" spans="1:24" s="20" customFormat="1" ht="15.5">
      <c r="A212" s="8">
        <v>57</v>
      </c>
      <c r="B212" s="8">
        <v>315</v>
      </c>
      <c r="C212" s="10" t="s">
        <v>163</v>
      </c>
      <c r="D212" s="9" t="s">
        <v>82</v>
      </c>
      <c r="E212" s="6" t="s">
        <v>44</v>
      </c>
      <c r="F212" s="5" t="s">
        <v>32</v>
      </c>
      <c r="G212" s="30">
        <v>101.2</v>
      </c>
      <c r="H212" s="30">
        <v>103.5</v>
      </c>
      <c r="I212" s="30">
        <v>100</v>
      </c>
      <c r="J212" s="30">
        <v>97.5</v>
      </c>
      <c r="K212" s="30">
        <v>97.1</v>
      </c>
      <c r="L212" s="30">
        <v>100.6</v>
      </c>
      <c r="M212" s="30">
        <f t="shared" si="24"/>
        <v>599.9</v>
      </c>
      <c r="N212" s="30">
        <v>100.7</v>
      </c>
      <c r="O212" s="30">
        <v>100.7</v>
      </c>
      <c r="P212" s="30">
        <v>98.6</v>
      </c>
      <c r="Q212" s="30">
        <v>100.6</v>
      </c>
      <c r="R212" s="30">
        <v>98.7</v>
      </c>
      <c r="S212" s="30">
        <v>103</v>
      </c>
      <c r="T212" s="30">
        <v>602.29999999999995</v>
      </c>
      <c r="U212" s="30">
        <f t="shared" si="25"/>
        <v>1202.1999999999998</v>
      </c>
      <c r="V212" s="30"/>
      <c r="W212" s="30"/>
      <c r="X212" s="30"/>
    </row>
    <row r="213" spans="1:24" s="20" customFormat="1" ht="15.5">
      <c r="A213" s="8">
        <v>58</v>
      </c>
      <c r="B213" s="8">
        <v>309</v>
      </c>
      <c r="C213" s="10" t="s">
        <v>62</v>
      </c>
      <c r="D213" s="9" t="s">
        <v>61</v>
      </c>
      <c r="E213" s="6" t="s">
        <v>44</v>
      </c>
      <c r="F213" s="5" t="s">
        <v>32</v>
      </c>
      <c r="G213" s="30">
        <v>101.6</v>
      </c>
      <c r="H213" s="30">
        <v>101.2</v>
      </c>
      <c r="I213" s="30">
        <v>98.3</v>
      </c>
      <c r="J213" s="30">
        <v>99.1</v>
      </c>
      <c r="K213" s="30">
        <v>99.7</v>
      </c>
      <c r="L213" s="30">
        <v>101.7</v>
      </c>
      <c r="M213" s="30">
        <f t="shared" si="24"/>
        <v>601.6</v>
      </c>
      <c r="N213" s="30">
        <v>101.2</v>
      </c>
      <c r="O213" s="30">
        <v>103.1</v>
      </c>
      <c r="P213" s="30">
        <v>101.2</v>
      </c>
      <c r="Q213" s="30">
        <v>103.2</v>
      </c>
      <c r="R213" s="30">
        <v>100.8</v>
      </c>
      <c r="S213" s="30">
        <v>90.4</v>
      </c>
      <c r="T213" s="30">
        <v>599.9</v>
      </c>
      <c r="U213" s="30">
        <f t="shared" si="25"/>
        <v>1201.5</v>
      </c>
      <c r="V213" s="30"/>
      <c r="W213" s="30"/>
      <c r="X213" s="30"/>
    </row>
    <row r="214" spans="1:24" s="20" customFormat="1" ht="15.5">
      <c r="A214" s="8">
        <v>59</v>
      </c>
      <c r="B214" s="8">
        <v>155</v>
      </c>
      <c r="C214" s="10" t="s">
        <v>81</v>
      </c>
      <c r="D214" s="9" t="s">
        <v>80</v>
      </c>
      <c r="E214" s="6" t="s">
        <v>33</v>
      </c>
      <c r="F214" s="5" t="s">
        <v>32</v>
      </c>
      <c r="G214" s="30">
        <v>99</v>
      </c>
      <c r="H214" s="30">
        <v>99.8</v>
      </c>
      <c r="I214" s="30">
        <v>101.3</v>
      </c>
      <c r="J214" s="30">
        <v>99.6</v>
      </c>
      <c r="K214" s="30">
        <v>100.3</v>
      </c>
      <c r="L214" s="30">
        <v>98.8</v>
      </c>
      <c r="M214" s="30">
        <f t="shared" si="24"/>
        <v>598.80000000000007</v>
      </c>
      <c r="N214" s="30">
        <v>101.5</v>
      </c>
      <c r="O214" s="30">
        <v>100.7</v>
      </c>
      <c r="P214" s="30">
        <v>101.1</v>
      </c>
      <c r="Q214" s="30">
        <v>100.4</v>
      </c>
      <c r="R214" s="30">
        <v>99.1</v>
      </c>
      <c r="S214" s="30">
        <v>99.3</v>
      </c>
      <c r="T214" s="30">
        <v>602.1</v>
      </c>
      <c r="U214" s="30">
        <f t="shared" si="25"/>
        <v>1200.9000000000001</v>
      </c>
      <c r="V214" s="30"/>
      <c r="W214" s="30"/>
      <c r="X214" s="30"/>
    </row>
    <row r="215" spans="1:24" s="20" customFormat="1" ht="15.5">
      <c r="A215" s="8">
        <v>60</v>
      </c>
      <c r="B215" s="8">
        <v>246</v>
      </c>
      <c r="C215" s="10" t="s">
        <v>217</v>
      </c>
      <c r="D215" s="9" t="s">
        <v>216</v>
      </c>
      <c r="E215" s="6" t="s">
        <v>44</v>
      </c>
      <c r="F215" s="5" t="s">
        <v>38</v>
      </c>
      <c r="G215" s="30">
        <v>101.5</v>
      </c>
      <c r="H215" s="30">
        <v>100.5</v>
      </c>
      <c r="I215" s="30">
        <v>103.7</v>
      </c>
      <c r="J215" s="30">
        <v>99.9</v>
      </c>
      <c r="K215" s="30">
        <v>99</v>
      </c>
      <c r="L215" s="30">
        <v>99.1</v>
      </c>
      <c r="M215" s="30">
        <f t="shared" si="24"/>
        <v>603.70000000000005</v>
      </c>
      <c r="N215" s="30">
        <v>98.5</v>
      </c>
      <c r="O215" s="30">
        <v>101.3</v>
      </c>
      <c r="P215" s="30">
        <v>99.7</v>
      </c>
      <c r="Q215" s="30">
        <v>99.6</v>
      </c>
      <c r="R215" s="30">
        <v>98.2</v>
      </c>
      <c r="S215" s="30">
        <v>99.1</v>
      </c>
      <c r="T215" s="30">
        <v>596.4</v>
      </c>
      <c r="U215" s="30">
        <f t="shared" si="25"/>
        <v>1200.0999999999999</v>
      </c>
      <c r="V215" s="30"/>
      <c r="W215" s="30"/>
      <c r="X215" s="30"/>
    </row>
    <row r="216" spans="1:24" s="20" customFormat="1" ht="15.5">
      <c r="A216" s="8">
        <v>61</v>
      </c>
      <c r="B216" s="8">
        <v>260</v>
      </c>
      <c r="C216" s="10" t="s">
        <v>179</v>
      </c>
      <c r="D216" s="9" t="s">
        <v>178</v>
      </c>
      <c r="E216" s="6" t="s">
        <v>44</v>
      </c>
      <c r="F216" s="5"/>
      <c r="G216" s="30">
        <v>100.6</v>
      </c>
      <c r="H216" s="30">
        <v>99.6</v>
      </c>
      <c r="I216" s="30">
        <v>96.2</v>
      </c>
      <c r="J216" s="30">
        <v>101.1</v>
      </c>
      <c r="K216" s="30">
        <v>102.5</v>
      </c>
      <c r="L216" s="30">
        <v>98.9</v>
      </c>
      <c r="M216" s="30">
        <f t="shared" si="24"/>
        <v>598.9</v>
      </c>
      <c r="N216" s="30">
        <v>102.4</v>
      </c>
      <c r="O216" s="30">
        <v>99.2</v>
      </c>
      <c r="P216" s="30">
        <v>99.2</v>
      </c>
      <c r="Q216" s="30">
        <v>100.5</v>
      </c>
      <c r="R216" s="30">
        <v>100.8</v>
      </c>
      <c r="S216" s="30">
        <v>97.2</v>
      </c>
      <c r="T216" s="30">
        <v>599.29999999999995</v>
      </c>
      <c r="U216" s="30">
        <f t="shared" si="25"/>
        <v>1198.1999999999998</v>
      </c>
      <c r="V216" s="30"/>
      <c r="W216" s="30"/>
      <c r="X216" s="30"/>
    </row>
    <row r="217" spans="1:24" s="20" customFormat="1" ht="15.5">
      <c r="A217" s="8">
        <v>62</v>
      </c>
      <c r="B217" s="8">
        <v>336</v>
      </c>
      <c r="C217" s="10" t="s">
        <v>227</v>
      </c>
      <c r="D217" s="9" t="s">
        <v>226</v>
      </c>
      <c r="E217" s="6" t="s">
        <v>44</v>
      </c>
      <c r="F217" s="5" t="s">
        <v>39</v>
      </c>
      <c r="G217" s="30">
        <v>100.4</v>
      </c>
      <c r="H217" s="30">
        <v>98.6</v>
      </c>
      <c r="I217" s="30">
        <v>95</v>
      </c>
      <c r="J217" s="30">
        <v>102.3</v>
      </c>
      <c r="K217" s="30">
        <v>99.3</v>
      </c>
      <c r="L217" s="30">
        <v>99.8</v>
      </c>
      <c r="M217" s="30">
        <f t="shared" si="24"/>
        <v>595.4</v>
      </c>
      <c r="N217" s="30">
        <v>99.4</v>
      </c>
      <c r="O217" s="30">
        <v>98.7</v>
      </c>
      <c r="P217" s="30">
        <v>103.1</v>
      </c>
      <c r="Q217" s="30">
        <v>100.6</v>
      </c>
      <c r="R217" s="30">
        <v>101.1</v>
      </c>
      <c r="S217" s="30">
        <v>99.4</v>
      </c>
      <c r="T217" s="30">
        <v>602.29999999999995</v>
      </c>
      <c r="U217" s="30">
        <f t="shared" si="25"/>
        <v>1197.6999999999998</v>
      </c>
      <c r="V217" s="30"/>
      <c r="W217" s="30"/>
      <c r="X217" s="30"/>
    </row>
    <row r="218" spans="1:24" s="20" customFormat="1" ht="15.5">
      <c r="A218" s="8">
        <v>63</v>
      </c>
      <c r="B218" s="8">
        <v>223</v>
      </c>
      <c r="C218" s="10" t="s">
        <v>159</v>
      </c>
      <c r="D218" s="9" t="s">
        <v>158</v>
      </c>
      <c r="E218" s="6" t="s">
        <v>33</v>
      </c>
      <c r="F218" s="5" t="s">
        <v>157</v>
      </c>
      <c r="G218" s="30">
        <v>101.8</v>
      </c>
      <c r="H218" s="30">
        <v>95.7</v>
      </c>
      <c r="I218" s="30">
        <v>98.1</v>
      </c>
      <c r="J218" s="30">
        <v>98</v>
      </c>
      <c r="K218" s="30">
        <v>98.1</v>
      </c>
      <c r="L218" s="30">
        <v>98.3</v>
      </c>
      <c r="M218" s="30">
        <f t="shared" si="24"/>
        <v>590</v>
      </c>
      <c r="N218" s="30">
        <v>97.3</v>
      </c>
      <c r="O218" s="30">
        <v>101.8</v>
      </c>
      <c r="P218" s="30">
        <v>102.1</v>
      </c>
      <c r="Q218" s="30">
        <v>101.7</v>
      </c>
      <c r="R218" s="30">
        <v>102</v>
      </c>
      <c r="S218" s="30">
        <v>101.1</v>
      </c>
      <c r="T218" s="30">
        <v>606</v>
      </c>
      <c r="U218" s="30">
        <f t="shared" si="25"/>
        <v>1196</v>
      </c>
      <c r="V218" s="30"/>
      <c r="W218" s="30"/>
      <c r="X218" s="30"/>
    </row>
    <row r="219" spans="1:24" s="20" customFormat="1" ht="15.5">
      <c r="A219" s="8">
        <v>64</v>
      </c>
      <c r="B219" s="8">
        <v>168</v>
      </c>
      <c r="C219" s="10" t="s">
        <v>54</v>
      </c>
      <c r="D219" s="9" t="s">
        <v>111</v>
      </c>
      <c r="E219" s="6" t="s">
        <v>44</v>
      </c>
      <c r="F219" s="5" t="s">
        <v>38</v>
      </c>
      <c r="G219" s="30">
        <v>99.5</v>
      </c>
      <c r="H219" s="30">
        <v>99.9</v>
      </c>
      <c r="I219" s="30">
        <v>99.1</v>
      </c>
      <c r="J219" s="30">
        <v>100.9</v>
      </c>
      <c r="K219" s="30">
        <v>98.5</v>
      </c>
      <c r="L219" s="30">
        <v>99.6</v>
      </c>
      <c r="M219" s="30">
        <f t="shared" si="24"/>
        <v>597.5</v>
      </c>
      <c r="N219" s="30">
        <v>100.4</v>
      </c>
      <c r="O219" s="30">
        <v>99.7</v>
      </c>
      <c r="P219" s="30">
        <v>99.2</v>
      </c>
      <c r="Q219" s="30">
        <v>100.5</v>
      </c>
      <c r="R219" s="30">
        <v>98.5</v>
      </c>
      <c r="S219" s="30">
        <v>99.4</v>
      </c>
      <c r="T219" s="30">
        <v>597.70000000000005</v>
      </c>
      <c r="U219" s="30">
        <f t="shared" si="25"/>
        <v>1195.2</v>
      </c>
      <c r="V219" s="30"/>
      <c r="W219" s="30"/>
      <c r="X219" s="30"/>
    </row>
    <row r="220" spans="1:24" s="20" customFormat="1" ht="15.5">
      <c r="A220" s="8">
        <v>65</v>
      </c>
      <c r="B220" s="8">
        <v>272</v>
      </c>
      <c r="C220" s="10" t="s">
        <v>181</v>
      </c>
      <c r="D220" s="9" t="s">
        <v>180</v>
      </c>
      <c r="E220" s="6" t="s">
        <v>44</v>
      </c>
      <c r="F220" s="5" t="s">
        <v>32</v>
      </c>
      <c r="G220" s="30">
        <v>97.3</v>
      </c>
      <c r="H220" s="30">
        <v>101.6</v>
      </c>
      <c r="I220" s="30">
        <v>97.6</v>
      </c>
      <c r="J220" s="30">
        <v>99.9</v>
      </c>
      <c r="K220" s="30">
        <v>100.6</v>
      </c>
      <c r="L220" s="30">
        <v>101.8</v>
      </c>
      <c r="M220" s="30">
        <f t="shared" ref="M220:M242" si="26">SUM(G220:L220)</f>
        <v>598.79999999999995</v>
      </c>
      <c r="N220" s="30">
        <v>99</v>
      </c>
      <c r="O220" s="30">
        <v>98.2</v>
      </c>
      <c r="P220" s="30">
        <v>100.5</v>
      </c>
      <c r="Q220" s="30">
        <v>98.5</v>
      </c>
      <c r="R220" s="30">
        <v>100.6</v>
      </c>
      <c r="S220" s="30">
        <v>98.6</v>
      </c>
      <c r="T220" s="30">
        <v>595.4</v>
      </c>
      <c r="U220" s="30">
        <f t="shared" ref="U220:U242" si="27">M220+T220</f>
        <v>1194.1999999999998</v>
      </c>
      <c r="V220" s="30"/>
      <c r="W220" s="30"/>
      <c r="X220" s="30"/>
    </row>
    <row r="221" spans="1:24" s="20" customFormat="1" ht="15.5">
      <c r="A221" s="8">
        <v>66</v>
      </c>
      <c r="B221" s="8">
        <v>182</v>
      </c>
      <c r="C221" s="10" t="s">
        <v>58</v>
      </c>
      <c r="D221" s="9" t="s">
        <v>188</v>
      </c>
      <c r="E221" s="6" t="s">
        <v>44</v>
      </c>
      <c r="F221" s="5" t="s">
        <v>157</v>
      </c>
      <c r="G221" s="30">
        <v>101.8</v>
      </c>
      <c r="H221" s="30">
        <v>98.2</v>
      </c>
      <c r="I221" s="30">
        <v>100.8</v>
      </c>
      <c r="J221" s="30">
        <v>100.9</v>
      </c>
      <c r="K221" s="30">
        <v>95.8</v>
      </c>
      <c r="L221" s="30">
        <v>99.3</v>
      </c>
      <c r="M221" s="30">
        <f t="shared" si="26"/>
        <v>596.80000000000007</v>
      </c>
      <c r="N221" s="30">
        <v>95.9</v>
      </c>
      <c r="O221" s="30">
        <v>97.9</v>
      </c>
      <c r="P221" s="30">
        <v>100.6</v>
      </c>
      <c r="Q221" s="30">
        <v>100.1</v>
      </c>
      <c r="R221" s="30">
        <v>102.7</v>
      </c>
      <c r="S221" s="30">
        <v>99.8</v>
      </c>
      <c r="T221" s="30">
        <v>597</v>
      </c>
      <c r="U221" s="30">
        <f t="shared" si="27"/>
        <v>1193.8000000000002</v>
      </c>
      <c r="V221" s="30"/>
      <c r="W221" s="30"/>
      <c r="X221" s="30"/>
    </row>
    <row r="222" spans="1:24" s="20" customFormat="1" ht="15.5">
      <c r="A222" s="8">
        <v>67</v>
      </c>
      <c r="B222" s="8">
        <v>263</v>
      </c>
      <c r="C222" s="10" t="s">
        <v>83</v>
      </c>
      <c r="D222" s="9" t="s">
        <v>107</v>
      </c>
      <c r="E222" s="6" t="s">
        <v>33</v>
      </c>
      <c r="F222" s="5" t="s">
        <v>39</v>
      </c>
      <c r="G222" s="30">
        <v>101.2</v>
      </c>
      <c r="H222" s="30">
        <v>100.2</v>
      </c>
      <c r="I222" s="30">
        <v>98</v>
      </c>
      <c r="J222" s="30">
        <v>99.8</v>
      </c>
      <c r="K222" s="30">
        <v>99</v>
      </c>
      <c r="L222" s="30">
        <v>99.1</v>
      </c>
      <c r="M222" s="30">
        <f t="shared" si="26"/>
        <v>597.29999999999995</v>
      </c>
      <c r="N222" s="30">
        <v>100.9</v>
      </c>
      <c r="O222" s="30">
        <v>100</v>
      </c>
      <c r="P222" s="30">
        <v>101</v>
      </c>
      <c r="Q222" s="30">
        <v>96.9</v>
      </c>
      <c r="R222" s="30">
        <v>96.8</v>
      </c>
      <c r="S222" s="30">
        <v>99.7</v>
      </c>
      <c r="T222" s="30">
        <v>595.29999999999995</v>
      </c>
      <c r="U222" s="30">
        <f t="shared" si="27"/>
        <v>1192.5999999999999</v>
      </c>
      <c r="V222" s="30"/>
      <c r="W222" s="30"/>
      <c r="X222" s="30"/>
    </row>
    <row r="223" spans="1:24" s="20" customFormat="1" ht="15.5">
      <c r="A223" s="8">
        <v>68</v>
      </c>
      <c r="B223" s="8">
        <v>294</v>
      </c>
      <c r="C223" s="10" t="s">
        <v>37</v>
      </c>
      <c r="D223" s="9" t="s">
        <v>36</v>
      </c>
      <c r="E223" s="6" t="s">
        <v>33</v>
      </c>
      <c r="F223" s="5" t="s">
        <v>32</v>
      </c>
      <c r="G223" s="30">
        <v>93.6</v>
      </c>
      <c r="H223" s="30">
        <v>99.3</v>
      </c>
      <c r="I223" s="30">
        <v>101.2</v>
      </c>
      <c r="J223" s="30">
        <v>99.6</v>
      </c>
      <c r="K223" s="30">
        <v>99.6</v>
      </c>
      <c r="L223" s="30">
        <v>101.3</v>
      </c>
      <c r="M223" s="30">
        <f t="shared" si="26"/>
        <v>594.59999999999991</v>
      </c>
      <c r="N223" s="30">
        <v>99.2</v>
      </c>
      <c r="O223" s="30">
        <v>99</v>
      </c>
      <c r="P223" s="30">
        <v>101.1</v>
      </c>
      <c r="Q223" s="30">
        <v>98.8</v>
      </c>
      <c r="R223" s="30">
        <v>97.2</v>
      </c>
      <c r="S223" s="30">
        <v>100.6</v>
      </c>
      <c r="T223" s="30">
        <v>595.9</v>
      </c>
      <c r="U223" s="30">
        <f t="shared" si="27"/>
        <v>1190.5</v>
      </c>
      <c r="V223" s="30"/>
      <c r="W223" s="30"/>
      <c r="X223" s="30"/>
    </row>
    <row r="224" spans="1:24" s="20" customFormat="1" ht="15.5">
      <c r="A224" s="8">
        <v>69</v>
      </c>
      <c r="B224" s="8">
        <v>296</v>
      </c>
      <c r="C224" s="10" t="s">
        <v>91</v>
      </c>
      <c r="D224" s="9" t="s">
        <v>90</v>
      </c>
      <c r="E224" s="6" t="s">
        <v>44</v>
      </c>
      <c r="F224" s="5" t="s">
        <v>38</v>
      </c>
      <c r="G224" s="30">
        <v>96.4</v>
      </c>
      <c r="H224" s="30">
        <v>98</v>
      </c>
      <c r="I224" s="30">
        <v>98.7</v>
      </c>
      <c r="J224" s="30">
        <v>99.5</v>
      </c>
      <c r="K224" s="30">
        <v>98.1</v>
      </c>
      <c r="L224" s="30">
        <v>100.9</v>
      </c>
      <c r="M224" s="30">
        <f t="shared" si="26"/>
        <v>591.6</v>
      </c>
      <c r="N224" s="30">
        <v>99.7</v>
      </c>
      <c r="O224" s="30">
        <v>98.7</v>
      </c>
      <c r="P224" s="30">
        <v>98.9</v>
      </c>
      <c r="Q224" s="30">
        <v>100.8</v>
      </c>
      <c r="R224" s="30">
        <v>101.9</v>
      </c>
      <c r="S224" s="30">
        <v>98.2</v>
      </c>
      <c r="T224" s="30">
        <v>598.20000000000005</v>
      </c>
      <c r="U224" s="30">
        <f t="shared" si="27"/>
        <v>1189.8000000000002</v>
      </c>
      <c r="V224" s="30"/>
      <c r="W224" s="30"/>
      <c r="X224" s="30"/>
    </row>
    <row r="225" spans="1:24" s="20" customFormat="1" ht="15.5">
      <c r="A225" s="8">
        <v>70</v>
      </c>
      <c r="B225" s="8">
        <v>170</v>
      </c>
      <c r="C225" s="10" t="s">
        <v>130</v>
      </c>
      <c r="D225" s="9" t="s">
        <v>129</v>
      </c>
      <c r="E225" s="6" t="s">
        <v>44</v>
      </c>
      <c r="F225" s="5" t="s">
        <v>32</v>
      </c>
      <c r="G225" s="30">
        <v>98</v>
      </c>
      <c r="H225" s="30">
        <v>97.2</v>
      </c>
      <c r="I225" s="30">
        <v>99.3</v>
      </c>
      <c r="J225" s="30">
        <v>97.4</v>
      </c>
      <c r="K225" s="30">
        <v>97.9</v>
      </c>
      <c r="L225" s="30">
        <v>98.4</v>
      </c>
      <c r="M225" s="30">
        <f t="shared" si="26"/>
        <v>588.19999999999993</v>
      </c>
      <c r="N225" s="30">
        <v>101.6</v>
      </c>
      <c r="O225" s="30">
        <v>99.1</v>
      </c>
      <c r="P225" s="30">
        <v>101.8</v>
      </c>
      <c r="Q225" s="30">
        <v>94.8</v>
      </c>
      <c r="R225" s="30">
        <v>102.3</v>
      </c>
      <c r="S225" s="30">
        <v>96.6</v>
      </c>
      <c r="T225" s="30">
        <v>596.20000000000005</v>
      </c>
      <c r="U225" s="30">
        <f t="shared" si="27"/>
        <v>1184.4000000000001</v>
      </c>
      <c r="V225" s="30"/>
      <c r="W225" s="30"/>
      <c r="X225" s="30"/>
    </row>
    <row r="226" spans="1:24" s="20" customFormat="1" ht="15.5">
      <c r="A226" s="8">
        <v>71</v>
      </c>
      <c r="B226" s="8">
        <v>207</v>
      </c>
      <c r="C226" s="10" t="s">
        <v>207</v>
      </c>
      <c r="D226" s="9" t="s">
        <v>206</v>
      </c>
      <c r="E226" s="6" t="s">
        <v>33</v>
      </c>
      <c r="F226" s="5" t="s">
        <v>38</v>
      </c>
      <c r="G226" s="30">
        <v>99.4</v>
      </c>
      <c r="H226" s="30">
        <v>98.3</v>
      </c>
      <c r="I226" s="30">
        <v>97.9</v>
      </c>
      <c r="J226" s="30">
        <v>100.1</v>
      </c>
      <c r="K226" s="30">
        <v>99.2</v>
      </c>
      <c r="L226" s="30">
        <v>94.8</v>
      </c>
      <c r="M226" s="30">
        <f t="shared" si="26"/>
        <v>589.70000000000005</v>
      </c>
      <c r="N226" s="30">
        <v>100.9</v>
      </c>
      <c r="O226" s="30">
        <v>99.3</v>
      </c>
      <c r="P226" s="30">
        <v>97.7</v>
      </c>
      <c r="Q226" s="30">
        <v>98.8</v>
      </c>
      <c r="R226" s="30">
        <v>98</v>
      </c>
      <c r="S226" s="30">
        <v>98.2</v>
      </c>
      <c r="T226" s="30">
        <v>592.9</v>
      </c>
      <c r="U226" s="30">
        <f t="shared" si="27"/>
        <v>1182.5999999999999</v>
      </c>
      <c r="V226" s="30"/>
      <c r="W226" s="30"/>
      <c r="X226" s="30"/>
    </row>
    <row r="227" spans="1:24" s="20" customFormat="1" ht="15.5">
      <c r="A227" s="8">
        <v>72</v>
      </c>
      <c r="B227" s="8">
        <v>316</v>
      </c>
      <c r="C227" s="10" t="s">
        <v>83</v>
      </c>
      <c r="D227" s="9" t="s">
        <v>82</v>
      </c>
      <c r="E227" s="6" t="s">
        <v>67</v>
      </c>
      <c r="F227" s="5" t="s">
        <v>32</v>
      </c>
      <c r="G227" s="30">
        <v>98.9</v>
      </c>
      <c r="H227" s="30">
        <v>95.3</v>
      </c>
      <c r="I227" s="30">
        <v>97.5</v>
      </c>
      <c r="J227" s="30">
        <v>99.5</v>
      </c>
      <c r="K227" s="30">
        <v>99.6</v>
      </c>
      <c r="L227" s="30">
        <v>96.2</v>
      </c>
      <c r="M227" s="30">
        <f t="shared" si="26"/>
        <v>587</v>
      </c>
      <c r="N227" s="30">
        <v>97.7</v>
      </c>
      <c r="O227" s="30">
        <v>102</v>
      </c>
      <c r="P227" s="30">
        <v>99.4</v>
      </c>
      <c r="Q227" s="30">
        <v>99</v>
      </c>
      <c r="R227" s="30">
        <v>98.3</v>
      </c>
      <c r="S227" s="30">
        <v>98</v>
      </c>
      <c r="T227" s="30">
        <v>594.4</v>
      </c>
      <c r="U227" s="30">
        <f t="shared" si="27"/>
        <v>1181.4000000000001</v>
      </c>
      <c r="V227" s="30"/>
      <c r="W227" s="30"/>
      <c r="X227" s="30"/>
    </row>
    <row r="228" spans="1:24" s="20" customFormat="1" ht="15.5">
      <c r="A228" s="8">
        <v>73</v>
      </c>
      <c r="B228" s="8">
        <v>230</v>
      </c>
      <c r="C228" s="10" t="s">
        <v>187</v>
      </c>
      <c r="D228" s="9" t="s">
        <v>186</v>
      </c>
      <c r="E228" s="6" t="s">
        <v>44</v>
      </c>
      <c r="F228" s="5" t="s">
        <v>32</v>
      </c>
      <c r="G228" s="30">
        <v>98</v>
      </c>
      <c r="H228" s="30">
        <v>98.8</v>
      </c>
      <c r="I228" s="30">
        <v>99.6</v>
      </c>
      <c r="J228" s="30">
        <v>97.6</v>
      </c>
      <c r="K228" s="30">
        <v>97.3</v>
      </c>
      <c r="L228" s="30">
        <v>97.3</v>
      </c>
      <c r="M228" s="30">
        <f t="shared" si="26"/>
        <v>588.6</v>
      </c>
      <c r="N228" s="30">
        <v>98.6</v>
      </c>
      <c r="O228" s="30">
        <v>98.2</v>
      </c>
      <c r="P228" s="30">
        <v>97.8</v>
      </c>
      <c r="Q228" s="30">
        <v>97.8</v>
      </c>
      <c r="R228" s="30">
        <v>99.2</v>
      </c>
      <c r="S228" s="30">
        <v>94.1</v>
      </c>
      <c r="T228" s="30">
        <v>585.70000000000005</v>
      </c>
      <c r="U228" s="30">
        <f t="shared" si="27"/>
        <v>1174.3000000000002</v>
      </c>
      <c r="V228" s="30"/>
      <c r="W228" s="30"/>
      <c r="X228" s="30"/>
    </row>
    <row r="229" spans="1:24" s="20" customFormat="1" ht="15.5">
      <c r="A229" s="8">
        <v>74</v>
      </c>
      <c r="B229" s="8">
        <v>111</v>
      </c>
      <c r="C229" s="10" t="s">
        <v>229</v>
      </c>
      <c r="D229" s="9" t="s">
        <v>228</v>
      </c>
      <c r="E229" s="6" t="s">
        <v>44</v>
      </c>
      <c r="F229" s="5" t="s">
        <v>32</v>
      </c>
      <c r="G229" s="30">
        <v>97.2</v>
      </c>
      <c r="H229" s="30">
        <v>97.5</v>
      </c>
      <c r="I229" s="30">
        <v>95.5</v>
      </c>
      <c r="J229" s="30">
        <v>97.7</v>
      </c>
      <c r="K229" s="30">
        <v>100.6</v>
      </c>
      <c r="L229" s="30">
        <v>98.7</v>
      </c>
      <c r="M229" s="30">
        <f t="shared" si="26"/>
        <v>587.20000000000005</v>
      </c>
      <c r="N229" s="30">
        <v>98.5</v>
      </c>
      <c r="O229" s="30">
        <v>98</v>
      </c>
      <c r="P229" s="30">
        <v>98.4</v>
      </c>
      <c r="Q229" s="30">
        <v>96.6</v>
      </c>
      <c r="R229" s="30">
        <v>96</v>
      </c>
      <c r="S229" s="30">
        <v>98.4</v>
      </c>
      <c r="T229" s="30">
        <v>585.9</v>
      </c>
      <c r="U229" s="30">
        <f t="shared" si="27"/>
        <v>1173.0999999999999</v>
      </c>
      <c r="V229" s="30"/>
      <c r="W229" s="30"/>
      <c r="X229" s="30"/>
    </row>
    <row r="230" spans="1:24" s="20" customFormat="1" ht="15.5">
      <c r="A230" s="8">
        <v>75</v>
      </c>
      <c r="B230" s="8">
        <v>158</v>
      </c>
      <c r="C230" s="10" t="s">
        <v>200</v>
      </c>
      <c r="D230" s="9" t="s">
        <v>223</v>
      </c>
      <c r="E230" s="6" t="s">
        <v>33</v>
      </c>
      <c r="F230" s="5" t="s">
        <v>38</v>
      </c>
      <c r="G230" s="30">
        <v>97.6</v>
      </c>
      <c r="H230" s="30">
        <v>96.2</v>
      </c>
      <c r="I230" s="30">
        <v>95.9</v>
      </c>
      <c r="J230" s="30">
        <v>94.9</v>
      </c>
      <c r="K230" s="30">
        <v>98.4</v>
      </c>
      <c r="L230" s="30">
        <v>98.9</v>
      </c>
      <c r="M230" s="30">
        <f t="shared" si="26"/>
        <v>581.9</v>
      </c>
      <c r="N230" s="30">
        <v>96.4</v>
      </c>
      <c r="O230" s="30">
        <v>100</v>
      </c>
      <c r="P230" s="30">
        <v>97.6</v>
      </c>
      <c r="Q230" s="30">
        <v>95.6</v>
      </c>
      <c r="R230" s="30">
        <v>98.8</v>
      </c>
      <c r="S230" s="30">
        <v>97.2</v>
      </c>
      <c r="T230" s="30">
        <v>585.6</v>
      </c>
      <c r="U230" s="30">
        <f t="shared" si="27"/>
        <v>1167.5</v>
      </c>
      <c r="V230" s="30"/>
      <c r="W230" s="30"/>
      <c r="X230" s="30"/>
    </row>
    <row r="231" spans="1:24" s="20" customFormat="1" ht="15.5">
      <c r="A231" s="8">
        <v>76</v>
      </c>
      <c r="B231" s="8">
        <v>137</v>
      </c>
      <c r="C231" s="10" t="s">
        <v>69</v>
      </c>
      <c r="D231" s="9" t="s">
        <v>68</v>
      </c>
      <c r="E231" s="6" t="s">
        <v>67</v>
      </c>
      <c r="F231" s="5" t="s">
        <v>66</v>
      </c>
      <c r="G231" s="30">
        <v>99.5</v>
      </c>
      <c r="H231" s="30">
        <v>94.2</v>
      </c>
      <c r="I231" s="30">
        <v>95.4</v>
      </c>
      <c r="J231" s="30">
        <v>96.8</v>
      </c>
      <c r="K231" s="30">
        <v>100</v>
      </c>
      <c r="L231" s="30">
        <v>96.8</v>
      </c>
      <c r="M231" s="30">
        <f t="shared" si="26"/>
        <v>582.70000000000005</v>
      </c>
      <c r="N231" s="30">
        <v>98.2</v>
      </c>
      <c r="O231" s="30">
        <v>94.8</v>
      </c>
      <c r="P231" s="30">
        <v>94.6</v>
      </c>
      <c r="Q231" s="30">
        <v>98.8</v>
      </c>
      <c r="R231" s="30">
        <v>97.9</v>
      </c>
      <c r="S231" s="30">
        <v>99.8</v>
      </c>
      <c r="T231" s="30">
        <v>584.1</v>
      </c>
      <c r="U231" s="30">
        <f t="shared" si="27"/>
        <v>1166.8000000000002</v>
      </c>
      <c r="V231" s="30"/>
      <c r="W231" s="30"/>
      <c r="X231" s="30"/>
    </row>
    <row r="232" spans="1:24" s="20" customFormat="1" ht="15.5">
      <c r="A232" s="8">
        <v>77</v>
      </c>
      <c r="B232" s="8">
        <v>237</v>
      </c>
      <c r="C232" s="10" t="s">
        <v>161</v>
      </c>
      <c r="D232" s="9" t="s">
        <v>160</v>
      </c>
      <c r="E232" s="6" t="s">
        <v>44</v>
      </c>
      <c r="F232" s="5" t="s">
        <v>39</v>
      </c>
      <c r="G232" s="30">
        <v>96.3</v>
      </c>
      <c r="H232" s="30">
        <v>98.4</v>
      </c>
      <c r="I232" s="30">
        <v>96.2</v>
      </c>
      <c r="J232" s="30">
        <v>96.6</v>
      </c>
      <c r="K232" s="30">
        <v>101.7</v>
      </c>
      <c r="L232" s="30">
        <v>99</v>
      </c>
      <c r="M232" s="30">
        <f t="shared" si="26"/>
        <v>588.20000000000005</v>
      </c>
      <c r="N232" s="30">
        <v>98.6</v>
      </c>
      <c r="O232" s="30">
        <v>92.9</v>
      </c>
      <c r="P232" s="30">
        <v>96.7</v>
      </c>
      <c r="Q232" s="30">
        <v>97</v>
      </c>
      <c r="R232" s="30">
        <v>93.1</v>
      </c>
      <c r="S232" s="30">
        <v>99.4</v>
      </c>
      <c r="T232" s="30">
        <v>577.70000000000005</v>
      </c>
      <c r="U232" s="30">
        <f t="shared" si="27"/>
        <v>1165.9000000000001</v>
      </c>
      <c r="V232" s="30"/>
      <c r="W232" s="30"/>
      <c r="X232" s="30"/>
    </row>
    <row r="233" spans="1:24" s="20" customFormat="1" ht="15.5">
      <c r="A233" s="8">
        <v>78</v>
      </c>
      <c r="B233" s="8">
        <v>173</v>
      </c>
      <c r="C233" s="10" t="s">
        <v>173</v>
      </c>
      <c r="D233" s="9" t="s">
        <v>172</v>
      </c>
      <c r="E233" s="6" t="s">
        <v>33</v>
      </c>
      <c r="F233" s="5" t="s">
        <v>32</v>
      </c>
      <c r="G233" s="30">
        <v>92.4</v>
      </c>
      <c r="H233" s="30">
        <v>95.4</v>
      </c>
      <c r="I233" s="30">
        <v>91.6</v>
      </c>
      <c r="J233" s="30">
        <v>99.3</v>
      </c>
      <c r="K233" s="30">
        <v>97.1</v>
      </c>
      <c r="L233" s="30">
        <v>98.1</v>
      </c>
      <c r="M233" s="30">
        <f t="shared" si="26"/>
        <v>573.9</v>
      </c>
      <c r="N233" s="30">
        <v>101.4</v>
      </c>
      <c r="O233" s="30">
        <v>92.3</v>
      </c>
      <c r="P233" s="30">
        <v>98.5</v>
      </c>
      <c r="Q233" s="30">
        <v>97.5</v>
      </c>
      <c r="R233" s="30">
        <v>98.9</v>
      </c>
      <c r="S233" s="30">
        <v>98.7</v>
      </c>
      <c r="T233" s="30">
        <v>587.29999999999995</v>
      </c>
      <c r="U233" s="30">
        <f t="shared" si="27"/>
        <v>1161.1999999999998</v>
      </c>
      <c r="V233" s="30"/>
      <c r="W233" s="30"/>
      <c r="X233" s="30"/>
    </row>
    <row r="234" spans="1:24" s="20" customFormat="1" ht="15.5">
      <c r="A234" s="8">
        <v>79</v>
      </c>
      <c r="B234" s="8">
        <v>206</v>
      </c>
      <c r="C234" s="10" t="s">
        <v>46</v>
      </c>
      <c r="D234" s="9" t="s">
        <v>45</v>
      </c>
      <c r="E234" s="6" t="s">
        <v>44</v>
      </c>
      <c r="F234" s="5" t="s">
        <v>32</v>
      </c>
      <c r="G234" s="30">
        <v>94.6</v>
      </c>
      <c r="H234" s="30">
        <v>97.1</v>
      </c>
      <c r="I234" s="30">
        <v>96.4</v>
      </c>
      <c r="J234" s="30">
        <v>94.5</v>
      </c>
      <c r="K234" s="30">
        <v>94.7</v>
      </c>
      <c r="L234" s="30">
        <v>94.3</v>
      </c>
      <c r="M234" s="30">
        <f t="shared" si="26"/>
        <v>571.6</v>
      </c>
      <c r="N234" s="30">
        <v>97.1</v>
      </c>
      <c r="O234" s="30">
        <v>95.7</v>
      </c>
      <c r="P234" s="30">
        <v>96.2</v>
      </c>
      <c r="Q234" s="30">
        <v>89.7</v>
      </c>
      <c r="R234" s="30">
        <v>96.5</v>
      </c>
      <c r="S234" s="30">
        <v>97.5</v>
      </c>
      <c r="T234" s="30">
        <v>572.70000000000005</v>
      </c>
      <c r="U234" s="30">
        <f t="shared" si="27"/>
        <v>1144.3000000000002</v>
      </c>
      <c r="V234" s="30"/>
      <c r="W234" s="30"/>
      <c r="X234" s="30"/>
    </row>
    <row r="235" spans="1:24" s="20" customFormat="1" ht="15.5">
      <c r="A235" s="8">
        <v>80</v>
      </c>
      <c r="B235" s="8">
        <v>102</v>
      </c>
      <c r="C235" s="10" t="s">
        <v>58</v>
      </c>
      <c r="D235" s="9" t="s">
        <v>141</v>
      </c>
      <c r="E235" s="6" t="s">
        <v>44</v>
      </c>
      <c r="F235" s="5" t="s">
        <v>32</v>
      </c>
      <c r="G235" s="30">
        <v>95.6</v>
      </c>
      <c r="H235" s="30">
        <v>95.3</v>
      </c>
      <c r="I235" s="30">
        <v>95</v>
      </c>
      <c r="J235" s="30">
        <v>95.4</v>
      </c>
      <c r="K235" s="30">
        <v>96.6</v>
      </c>
      <c r="L235" s="30">
        <v>99.4</v>
      </c>
      <c r="M235" s="30">
        <f t="shared" si="26"/>
        <v>577.29999999999995</v>
      </c>
      <c r="N235" s="30">
        <v>96</v>
      </c>
      <c r="O235" s="30">
        <v>92.8</v>
      </c>
      <c r="P235" s="30">
        <v>97.5</v>
      </c>
      <c r="Q235" s="30">
        <v>90.4</v>
      </c>
      <c r="R235" s="30">
        <v>90.8</v>
      </c>
      <c r="S235" s="30">
        <v>92.7</v>
      </c>
      <c r="T235" s="30">
        <v>560.20000000000005</v>
      </c>
      <c r="U235" s="30">
        <f t="shared" si="27"/>
        <v>1137.5</v>
      </c>
      <c r="V235" s="30"/>
      <c r="W235" s="30"/>
      <c r="X235" s="30"/>
    </row>
    <row r="236" spans="1:24" s="20" customFormat="1" ht="15.5">
      <c r="A236" s="8">
        <v>81</v>
      </c>
      <c r="B236" s="8">
        <v>273</v>
      </c>
      <c r="C236" s="10" t="s">
        <v>140</v>
      </c>
      <c r="D236" s="9" t="s">
        <v>139</v>
      </c>
      <c r="E236" s="6" t="s">
        <v>44</v>
      </c>
      <c r="F236" s="5"/>
      <c r="G236" s="30">
        <v>90.9</v>
      </c>
      <c r="H236" s="30">
        <v>96.1</v>
      </c>
      <c r="I236" s="30">
        <v>98</v>
      </c>
      <c r="J236" s="30">
        <v>95.7</v>
      </c>
      <c r="K236" s="30">
        <v>97.4</v>
      </c>
      <c r="L236" s="30">
        <v>84.2</v>
      </c>
      <c r="M236" s="30">
        <f t="shared" si="26"/>
        <v>562.30000000000007</v>
      </c>
      <c r="N236" s="30">
        <v>95.1</v>
      </c>
      <c r="O236" s="30">
        <v>95.7</v>
      </c>
      <c r="P236" s="30">
        <v>95.3</v>
      </c>
      <c r="Q236" s="30">
        <v>93.3</v>
      </c>
      <c r="R236" s="30">
        <v>99.8</v>
      </c>
      <c r="S236" s="30">
        <v>91.9</v>
      </c>
      <c r="T236" s="30">
        <v>571.1</v>
      </c>
      <c r="U236" s="30">
        <f t="shared" si="27"/>
        <v>1133.4000000000001</v>
      </c>
      <c r="V236" s="30"/>
      <c r="W236" s="30"/>
      <c r="X236" s="30"/>
    </row>
    <row r="237" spans="1:24" s="20" customFormat="1" ht="15.5">
      <c r="A237" s="8">
        <v>82</v>
      </c>
      <c r="B237" s="8">
        <v>311</v>
      </c>
      <c r="C237" s="10" t="s">
        <v>175</v>
      </c>
      <c r="D237" s="9" t="s">
        <v>174</v>
      </c>
      <c r="E237" s="6" t="s">
        <v>44</v>
      </c>
      <c r="F237" s="5" t="s">
        <v>39</v>
      </c>
      <c r="G237" s="30">
        <v>96.9</v>
      </c>
      <c r="H237" s="30">
        <v>90.6</v>
      </c>
      <c r="I237" s="30">
        <v>89.9</v>
      </c>
      <c r="J237" s="30">
        <v>100.7</v>
      </c>
      <c r="K237" s="30">
        <v>100.3</v>
      </c>
      <c r="L237" s="30">
        <v>96.1</v>
      </c>
      <c r="M237" s="30">
        <f t="shared" si="26"/>
        <v>574.5</v>
      </c>
      <c r="N237" s="30">
        <v>92</v>
      </c>
      <c r="O237" s="30">
        <v>97</v>
      </c>
      <c r="P237" s="30">
        <v>90.2</v>
      </c>
      <c r="Q237" s="30">
        <v>88</v>
      </c>
      <c r="R237" s="30">
        <v>92.7</v>
      </c>
      <c r="S237" s="30">
        <v>99</v>
      </c>
      <c r="T237" s="30">
        <v>558.9</v>
      </c>
      <c r="U237" s="30">
        <f t="shared" si="27"/>
        <v>1133.4000000000001</v>
      </c>
      <c r="V237" s="30"/>
      <c r="W237" s="30"/>
      <c r="X237" s="30"/>
    </row>
    <row r="238" spans="1:24" s="20" customFormat="1" ht="15.5">
      <c r="A238" s="8">
        <v>83</v>
      </c>
      <c r="B238" s="8">
        <v>271</v>
      </c>
      <c r="C238" s="10" t="s">
        <v>125</v>
      </c>
      <c r="D238" s="9" t="s">
        <v>124</v>
      </c>
      <c r="E238" s="6" t="s">
        <v>33</v>
      </c>
      <c r="F238" s="5" t="s">
        <v>38</v>
      </c>
      <c r="G238" s="30">
        <v>87.5</v>
      </c>
      <c r="H238" s="30">
        <v>93.7</v>
      </c>
      <c r="I238" s="30">
        <v>90.9</v>
      </c>
      <c r="J238" s="30">
        <v>95.5</v>
      </c>
      <c r="K238" s="30">
        <v>95.4</v>
      </c>
      <c r="L238" s="30">
        <v>96.8</v>
      </c>
      <c r="M238" s="30">
        <f t="shared" si="26"/>
        <v>559.79999999999995</v>
      </c>
      <c r="N238" s="30">
        <v>94.8</v>
      </c>
      <c r="O238" s="30">
        <v>98.8</v>
      </c>
      <c r="P238" s="30">
        <v>92.9</v>
      </c>
      <c r="Q238" s="30">
        <v>94.7</v>
      </c>
      <c r="R238" s="30">
        <v>93.5</v>
      </c>
      <c r="S238" s="30">
        <v>97.8</v>
      </c>
      <c r="T238" s="30">
        <v>572.5</v>
      </c>
      <c r="U238" s="30">
        <f t="shared" si="27"/>
        <v>1132.3</v>
      </c>
      <c r="V238" s="30"/>
      <c r="W238" s="30"/>
      <c r="X238" s="30"/>
    </row>
    <row r="239" spans="1:24" s="20" customFormat="1" ht="15.5">
      <c r="A239" s="8">
        <v>84</v>
      </c>
      <c r="B239" s="8">
        <v>204</v>
      </c>
      <c r="C239" s="10" t="s">
        <v>85</v>
      </c>
      <c r="D239" s="9" t="s">
        <v>84</v>
      </c>
      <c r="E239" s="6" t="s">
        <v>67</v>
      </c>
      <c r="F239" s="5" t="s">
        <v>39</v>
      </c>
      <c r="G239" s="30">
        <v>91.2</v>
      </c>
      <c r="H239" s="30">
        <v>96.8</v>
      </c>
      <c r="I239" s="30">
        <v>96.4</v>
      </c>
      <c r="J239" s="30">
        <v>83.8</v>
      </c>
      <c r="K239" s="30">
        <v>97.6</v>
      </c>
      <c r="L239" s="30">
        <v>88.8</v>
      </c>
      <c r="M239" s="30">
        <f t="shared" si="26"/>
        <v>554.59999999999991</v>
      </c>
      <c r="N239" s="30">
        <v>95.4</v>
      </c>
      <c r="O239" s="30">
        <v>98.2</v>
      </c>
      <c r="P239" s="30">
        <v>94.4</v>
      </c>
      <c r="Q239" s="30">
        <v>92.3</v>
      </c>
      <c r="R239" s="30">
        <v>94.5</v>
      </c>
      <c r="S239" s="30">
        <v>95.2</v>
      </c>
      <c r="T239" s="30">
        <v>570</v>
      </c>
      <c r="U239" s="30">
        <f t="shared" si="27"/>
        <v>1124.5999999999999</v>
      </c>
      <c r="V239" s="30"/>
      <c r="W239" s="30"/>
      <c r="X239" s="30"/>
    </row>
    <row r="240" spans="1:24" s="20" customFormat="1" ht="15.5">
      <c r="A240" s="8">
        <v>85</v>
      </c>
      <c r="B240" s="8">
        <v>129</v>
      </c>
      <c r="C240" s="10" t="s">
        <v>236</v>
      </c>
      <c r="D240" s="9" t="s">
        <v>86</v>
      </c>
      <c r="E240" s="6" t="s">
        <v>44</v>
      </c>
      <c r="F240" s="5" t="s">
        <v>39</v>
      </c>
      <c r="G240" s="30">
        <v>90</v>
      </c>
      <c r="H240" s="30">
        <v>94.2</v>
      </c>
      <c r="I240" s="30">
        <v>93.2</v>
      </c>
      <c r="J240" s="30">
        <v>89.7</v>
      </c>
      <c r="K240" s="30">
        <v>93.8</v>
      </c>
      <c r="L240" s="30">
        <v>93.6</v>
      </c>
      <c r="M240" s="30">
        <f t="shared" si="26"/>
        <v>554.5</v>
      </c>
      <c r="N240" s="30">
        <v>87.6</v>
      </c>
      <c r="O240" s="30">
        <v>93.8</v>
      </c>
      <c r="P240" s="30">
        <v>95.5</v>
      </c>
      <c r="Q240" s="30">
        <v>96.9</v>
      </c>
      <c r="R240" s="30">
        <v>97.6</v>
      </c>
      <c r="S240" s="30">
        <v>98.2</v>
      </c>
      <c r="T240" s="30">
        <v>569.6</v>
      </c>
      <c r="U240" s="30">
        <f t="shared" si="27"/>
        <v>1124.0999999999999</v>
      </c>
      <c r="V240" s="30"/>
      <c r="W240" s="30"/>
      <c r="X240" s="30"/>
    </row>
    <row r="241" spans="1:24" s="20" customFormat="1" ht="15.5">
      <c r="A241" s="8">
        <v>86</v>
      </c>
      <c r="B241" s="8">
        <v>386</v>
      </c>
      <c r="C241" s="7" t="s">
        <v>189</v>
      </c>
      <c r="D241" s="7" t="s">
        <v>88</v>
      </c>
      <c r="E241" s="16" t="s">
        <v>67</v>
      </c>
      <c r="F241" s="5"/>
      <c r="G241" s="30">
        <v>82.9</v>
      </c>
      <c r="H241" s="30">
        <v>92.4</v>
      </c>
      <c r="I241" s="30">
        <v>89.3</v>
      </c>
      <c r="J241" s="30">
        <v>94.4</v>
      </c>
      <c r="K241" s="30">
        <v>87</v>
      </c>
      <c r="L241" s="30">
        <v>94.7</v>
      </c>
      <c r="M241" s="30">
        <f t="shared" si="26"/>
        <v>540.70000000000005</v>
      </c>
      <c r="N241" s="30">
        <v>88.6</v>
      </c>
      <c r="O241" s="30">
        <v>91.7</v>
      </c>
      <c r="P241" s="30">
        <v>86.2</v>
      </c>
      <c r="Q241" s="30">
        <v>91.2</v>
      </c>
      <c r="R241" s="30">
        <v>85.7</v>
      </c>
      <c r="S241" s="30">
        <v>89.3</v>
      </c>
      <c r="T241" s="30">
        <v>532.70000000000005</v>
      </c>
      <c r="U241" s="30">
        <f t="shared" si="27"/>
        <v>1073.4000000000001</v>
      </c>
      <c r="V241" s="30"/>
      <c r="W241" s="30"/>
      <c r="X241" s="30"/>
    </row>
    <row r="242" spans="1:24" s="20" customFormat="1" ht="15.5">
      <c r="A242" s="8">
        <v>87</v>
      </c>
      <c r="B242" s="8">
        <v>285</v>
      </c>
      <c r="C242" s="10" t="s">
        <v>62</v>
      </c>
      <c r="D242" s="9" t="s">
        <v>123</v>
      </c>
      <c r="E242" s="6" t="s">
        <v>67</v>
      </c>
      <c r="F242" s="5" t="s">
        <v>66</v>
      </c>
      <c r="G242" s="30">
        <v>82.5</v>
      </c>
      <c r="H242" s="30">
        <v>81.900000000000006</v>
      </c>
      <c r="I242" s="30">
        <v>86.9</v>
      </c>
      <c r="J242" s="30">
        <v>85.1</v>
      </c>
      <c r="K242" s="30">
        <v>76.8</v>
      </c>
      <c r="L242" s="30">
        <v>77.8</v>
      </c>
      <c r="M242" s="30">
        <f t="shared" si="26"/>
        <v>491</v>
      </c>
      <c r="N242" s="30">
        <v>74.900000000000006</v>
      </c>
      <c r="O242" s="30">
        <v>84.7</v>
      </c>
      <c r="P242" s="30">
        <v>82.3</v>
      </c>
      <c r="Q242" s="30">
        <v>88.1</v>
      </c>
      <c r="R242" s="30">
        <v>77.900000000000006</v>
      </c>
      <c r="S242" s="30">
        <v>88.6</v>
      </c>
      <c r="T242" s="30">
        <v>496.5</v>
      </c>
      <c r="U242" s="30">
        <f t="shared" si="27"/>
        <v>987.5</v>
      </c>
      <c r="V242" s="30"/>
      <c r="W242" s="30"/>
      <c r="X242" s="30"/>
    </row>
  </sheetData>
  <sortState xmlns:xlrd2="http://schemas.microsoft.com/office/spreadsheetml/2017/richdata2" ref="B155:X162">
    <sortCondition descending="1" ref="X162"/>
  </sortState>
  <printOptions horizontalCentered="1"/>
  <pageMargins left="0.2" right="0.2" top="0.25" bottom="0.25" header="0.3" footer="0.3"/>
  <pageSetup fitToHeight="10" orientation="portrait" r:id="rId1"/>
  <rowBreaks count="1" manualBreakCount="1">
    <brk id="14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59999389629810485"/>
  </sheetPr>
  <dimension ref="A1:EB163"/>
  <sheetViews>
    <sheetView zoomScaleNormal="100" workbookViewId="0"/>
  </sheetViews>
  <sheetFormatPr defaultColWidth="8.26953125" defaultRowHeight="15.5"/>
  <cols>
    <col min="1" max="1" width="6" style="56" customWidth="1"/>
    <col min="2" max="2" width="6" style="57" bestFit="1" customWidth="1"/>
    <col min="3" max="3" width="11.453125" style="55" customWidth="1"/>
    <col min="4" max="4" width="16.81640625" style="55" customWidth="1"/>
    <col min="5" max="5" width="6" style="54" bestFit="1" customWidth="1"/>
    <col min="6" max="6" width="7" style="54" customWidth="1"/>
    <col min="7" max="12" width="7" style="54" hidden="1" customWidth="1"/>
    <col min="13" max="13" width="8" style="54" bestFit="1" customWidth="1"/>
    <col min="14" max="19" width="7" style="54" hidden="1" customWidth="1"/>
    <col min="20" max="20" width="8" style="54" bestFit="1" customWidth="1"/>
    <col min="21" max="21" width="9.453125" style="54" bestFit="1" customWidth="1"/>
    <col min="22" max="22" width="7.7265625" style="54" bestFit="1" customWidth="1"/>
    <col min="23" max="23" width="4.81640625" style="54" bestFit="1" customWidth="1"/>
    <col min="24" max="24" width="9.81640625" style="54" bestFit="1" customWidth="1"/>
    <col min="25" max="104" width="8.26953125" style="55" customWidth="1"/>
    <col min="105" max="16384" width="8.26953125" style="56"/>
  </cols>
  <sheetData>
    <row r="1" spans="1:24" s="4" customFormat="1" ht="18">
      <c r="A1" s="15" t="s">
        <v>662</v>
      </c>
      <c r="B1" s="34"/>
      <c r="C1" s="15"/>
      <c r="D1" s="15"/>
      <c r="E1" s="15"/>
      <c r="F1" s="15"/>
      <c r="G1" s="15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 s="4" customFormat="1" ht="18">
      <c r="A2" s="15" t="s">
        <v>732</v>
      </c>
      <c r="B2" s="34"/>
      <c r="C2" s="15"/>
      <c r="D2" s="15"/>
      <c r="E2" s="15"/>
      <c r="F2" s="15"/>
      <c r="G2" s="15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 s="4" customFormat="1" ht="18">
      <c r="A3" s="15" t="s">
        <v>667</v>
      </c>
      <c r="B3" s="15"/>
      <c r="C3" s="15"/>
      <c r="D3" s="15"/>
      <c r="E3" s="15"/>
      <c r="F3" s="15"/>
      <c r="G3" s="15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s="4" customFormat="1" ht="18">
      <c r="B4" s="15"/>
      <c r="C4" s="15"/>
      <c r="D4" s="15"/>
      <c r="E4" s="15"/>
      <c r="F4" s="3"/>
      <c r="G4" s="3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1:24" s="2" customFormat="1" ht="18">
      <c r="A5" s="1" t="s">
        <v>0</v>
      </c>
      <c r="B5" s="1"/>
      <c r="C5" s="1"/>
      <c r="D5" s="1"/>
      <c r="E5" s="1" t="s">
        <v>737</v>
      </c>
      <c r="F5" s="1"/>
      <c r="X5" s="51">
        <v>1248.9000000000001</v>
      </c>
    </row>
    <row r="6" spans="1:24" s="2" customFormat="1" ht="18">
      <c r="A6" s="1" t="s">
        <v>1</v>
      </c>
      <c r="B6" s="1"/>
      <c r="C6" s="1"/>
      <c r="D6" s="1"/>
      <c r="E6" s="1" t="s">
        <v>500</v>
      </c>
      <c r="F6" s="1"/>
      <c r="X6" s="51">
        <v>1248</v>
      </c>
    </row>
    <row r="7" spans="1:24" s="2" customFormat="1" ht="18">
      <c r="A7" s="1" t="s">
        <v>2</v>
      </c>
      <c r="B7" s="1"/>
      <c r="C7" s="1"/>
      <c r="D7" s="1"/>
      <c r="E7" s="1" t="s">
        <v>488</v>
      </c>
      <c r="F7" s="1"/>
      <c r="X7" s="51">
        <v>1246.8</v>
      </c>
    </row>
    <row r="8" spans="1:24" s="2" customFormat="1" ht="18">
      <c r="A8" s="1"/>
      <c r="B8" s="1"/>
      <c r="C8" s="1"/>
      <c r="D8" s="1"/>
      <c r="E8" s="1"/>
      <c r="F8" s="1"/>
      <c r="X8" s="51"/>
    </row>
    <row r="9" spans="1:24" s="2" customFormat="1" ht="18">
      <c r="A9" s="1" t="s">
        <v>3</v>
      </c>
      <c r="B9" s="1"/>
      <c r="C9" s="1"/>
      <c r="D9" s="1"/>
      <c r="E9" s="1" t="s">
        <v>733</v>
      </c>
      <c r="F9" s="1"/>
      <c r="X9" s="51">
        <v>1187.5999999999999</v>
      </c>
    </row>
    <row r="10" spans="1:24" s="2" customFormat="1" ht="18">
      <c r="A10" s="1"/>
      <c r="B10" s="1"/>
      <c r="C10" s="1"/>
      <c r="D10" s="1"/>
      <c r="E10" s="1"/>
      <c r="F10" s="1"/>
      <c r="X10" s="51"/>
    </row>
    <row r="11" spans="1:24" s="2" customFormat="1" ht="18">
      <c r="A11" s="1" t="s">
        <v>4</v>
      </c>
      <c r="B11" s="1"/>
      <c r="C11" s="1"/>
      <c r="D11" s="1"/>
      <c r="E11" s="1" t="s">
        <v>747</v>
      </c>
      <c r="F11" s="1"/>
      <c r="X11" s="51">
        <v>1230.9000000000001</v>
      </c>
    </row>
    <row r="12" spans="1:24" s="2" customFormat="1" ht="18">
      <c r="A12" s="1" t="s">
        <v>5</v>
      </c>
      <c r="B12" s="1"/>
      <c r="C12" s="1"/>
      <c r="D12" s="1"/>
      <c r="E12" s="1" t="s">
        <v>727</v>
      </c>
      <c r="F12" s="1"/>
      <c r="X12" s="51">
        <v>1227.8</v>
      </c>
    </row>
    <row r="13" spans="1:24" s="2" customFormat="1" ht="18">
      <c r="A13" s="1" t="s">
        <v>6</v>
      </c>
      <c r="B13" s="1"/>
      <c r="C13" s="1"/>
      <c r="D13" s="1"/>
      <c r="E13" s="1" t="s">
        <v>728</v>
      </c>
      <c r="F13" s="1"/>
      <c r="X13" s="51">
        <v>1223.5</v>
      </c>
    </row>
    <row r="14" spans="1:24" s="2" customFormat="1" ht="18">
      <c r="A14" s="1" t="s">
        <v>7</v>
      </c>
      <c r="B14" s="1"/>
      <c r="C14" s="1"/>
      <c r="D14" s="1"/>
      <c r="E14" s="1" t="s">
        <v>503</v>
      </c>
      <c r="F14" s="1"/>
      <c r="X14" s="51">
        <v>1222.5999999999999</v>
      </c>
    </row>
    <row r="15" spans="1:24" s="2" customFormat="1" ht="18">
      <c r="A15" s="1" t="s">
        <v>8</v>
      </c>
      <c r="B15" s="1"/>
      <c r="C15" s="1"/>
      <c r="D15" s="1"/>
      <c r="E15" s="1" t="s">
        <v>491</v>
      </c>
      <c r="F15" s="1"/>
      <c r="X15" s="51">
        <v>1218.9000000000001</v>
      </c>
    </row>
    <row r="16" spans="1:24" s="2" customFormat="1" ht="18">
      <c r="A16" s="1" t="s">
        <v>9</v>
      </c>
      <c r="B16" s="1"/>
      <c r="C16" s="1"/>
      <c r="D16" s="1"/>
      <c r="E16" s="1" t="s">
        <v>492</v>
      </c>
      <c r="F16" s="1"/>
      <c r="X16" s="51">
        <v>1214.8</v>
      </c>
    </row>
    <row r="17" spans="1:132" s="2" customFormat="1" ht="18">
      <c r="A17" s="1" t="s">
        <v>10</v>
      </c>
      <c r="B17" s="1"/>
      <c r="C17" s="1"/>
      <c r="D17" s="1"/>
      <c r="E17" s="1" t="s">
        <v>730</v>
      </c>
      <c r="F17" s="1"/>
      <c r="X17" s="51">
        <v>1202.5</v>
      </c>
    </row>
    <row r="18" spans="1:132" s="2" customFormat="1" ht="18">
      <c r="A18" s="1" t="s">
        <v>11</v>
      </c>
      <c r="B18" s="1"/>
      <c r="C18" s="1"/>
      <c r="D18" s="1"/>
      <c r="E18" s="1" t="s">
        <v>496</v>
      </c>
      <c r="F18" s="1"/>
      <c r="X18" s="51">
        <v>1214.3</v>
      </c>
    </row>
    <row r="19" spans="1:132" s="2" customFormat="1" ht="18">
      <c r="A19" s="1" t="s">
        <v>12</v>
      </c>
      <c r="B19" s="1"/>
      <c r="C19" s="1"/>
      <c r="D19" s="1"/>
      <c r="E19" s="1" t="s">
        <v>729</v>
      </c>
      <c r="F19" s="1"/>
      <c r="X19" s="51">
        <v>1206.5999999999999</v>
      </c>
    </row>
    <row r="20" spans="1:132" s="2" customFormat="1" ht="18">
      <c r="A20" s="1" t="s">
        <v>14</v>
      </c>
      <c r="B20" s="1"/>
      <c r="C20" s="1"/>
      <c r="D20" s="1"/>
      <c r="E20" s="1" t="s">
        <v>731</v>
      </c>
      <c r="F20" s="1"/>
      <c r="X20" s="51">
        <v>1174.7</v>
      </c>
    </row>
    <row r="21" spans="1:132" s="2" customFormat="1" ht="18">
      <c r="X21" s="51"/>
    </row>
    <row r="22" spans="1:132" s="3" customFormat="1" ht="18">
      <c r="A22" s="3" t="s">
        <v>15</v>
      </c>
      <c r="B22" s="3" t="s">
        <v>16</v>
      </c>
      <c r="C22" s="1" t="s">
        <v>17</v>
      </c>
      <c r="D22" s="1" t="s">
        <v>18</v>
      </c>
      <c r="E22" s="3" t="s">
        <v>19</v>
      </c>
      <c r="F22" s="3" t="s">
        <v>20</v>
      </c>
      <c r="G22" s="3">
        <v>1</v>
      </c>
      <c r="H22" s="3">
        <v>2</v>
      </c>
      <c r="I22" s="3">
        <v>3</v>
      </c>
      <c r="J22" s="3">
        <v>4</v>
      </c>
      <c r="K22" s="3">
        <v>5</v>
      </c>
      <c r="L22" s="3">
        <v>6</v>
      </c>
      <c r="M22" s="3" t="s">
        <v>21</v>
      </c>
      <c r="N22" s="3">
        <v>1</v>
      </c>
      <c r="O22" s="3">
        <v>2</v>
      </c>
      <c r="P22" s="3">
        <v>3</v>
      </c>
      <c r="Q22" s="3">
        <v>4</v>
      </c>
      <c r="R22" s="3">
        <v>5</v>
      </c>
      <c r="S22" s="3">
        <v>6</v>
      </c>
      <c r="T22" s="3" t="s">
        <v>22</v>
      </c>
      <c r="U22" s="3" t="s">
        <v>23</v>
      </c>
      <c r="V22" s="3" t="s">
        <v>24</v>
      </c>
      <c r="W22" s="3" t="s">
        <v>25</v>
      </c>
      <c r="X22" s="3" t="s">
        <v>26</v>
      </c>
    </row>
    <row r="23" spans="1:132" s="55" customFormat="1">
      <c r="A23" s="54">
        <v>1</v>
      </c>
      <c r="B23" s="57">
        <v>140</v>
      </c>
      <c r="C23" s="56" t="s">
        <v>300</v>
      </c>
      <c r="D23" s="59" t="s">
        <v>301</v>
      </c>
      <c r="E23" s="54"/>
      <c r="F23" s="57" t="s">
        <v>38</v>
      </c>
      <c r="G23" s="30">
        <v>103.4</v>
      </c>
      <c r="H23" s="30">
        <v>103.1</v>
      </c>
      <c r="I23" s="30">
        <v>102.9</v>
      </c>
      <c r="J23" s="30">
        <v>103.8</v>
      </c>
      <c r="K23" s="30">
        <v>104.5</v>
      </c>
      <c r="L23" s="30">
        <v>105.8</v>
      </c>
      <c r="M23" s="30">
        <v>623.5</v>
      </c>
      <c r="N23" s="30">
        <v>104.9</v>
      </c>
      <c r="O23" s="30">
        <v>103.6</v>
      </c>
      <c r="P23" s="30">
        <v>103.2</v>
      </c>
      <c r="Q23" s="30">
        <v>102.5</v>
      </c>
      <c r="R23" s="30">
        <v>103.3</v>
      </c>
      <c r="S23" s="30">
        <v>104.4</v>
      </c>
      <c r="T23" s="30">
        <v>621.9</v>
      </c>
      <c r="U23" s="69">
        <f t="shared" ref="U23:U30" si="0">T23+M23</f>
        <v>1245.4000000000001</v>
      </c>
      <c r="V23" s="54">
        <v>247.6</v>
      </c>
      <c r="W23" s="69">
        <v>3.5</v>
      </c>
      <c r="X23" s="69">
        <f t="shared" ref="X23:X30" si="1">W23+U23</f>
        <v>1248.9000000000001</v>
      </c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</row>
    <row r="24" spans="1:132" s="55" customFormat="1">
      <c r="A24" s="54">
        <v>2</v>
      </c>
      <c r="B24" s="57">
        <v>297</v>
      </c>
      <c r="C24" s="58" t="s">
        <v>277</v>
      </c>
      <c r="D24" s="59" t="s">
        <v>322</v>
      </c>
      <c r="E24" s="60" t="s">
        <v>44</v>
      </c>
      <c r="F24" s="73" t="s">
        <v>38</v>
      </c>
      <c r="G24" s="30">
        <v>104.2</v>
      </c>
      <c r="H24" s="30">
        <v>102.6</v>
      </c>
      <c r="I24" s="30">
        <v>101.7</v>
      </c>
      <c r="J24" s="30">
        <v>104.4</v>
      </c>
      <c r="K24" s="30">
        <v>104</v>
      </c>
      <c r="L24" s="30">
        <v>103.8</v>
      </c>
      <c r="M24" s="30">
        <v>620.70000000000005</v>
      </c>
      <c r="N24" s="30">
        <v>105.6</v>
      </c>
      <c r="O24" s="30">
        <v>103.1</v>
      </c>
      <c r="P24" s="30">
        <v>104.5</v>
      </c>
      <c r="Q24" s="30">
        <v>102.8</v>
      </c>
      <c r="R24" s="30">
        <v>104.4</v>
      </c>
      <c r="S24" s="30">
        <v>103.9</v>
      </c>
      <c r="T24" s="30">
        <v>624.29999999999995</v>
      </c>
      <c r="U24" s="69">
        <f t="shared" si="0"/>
        <v>1245</v>
      </c>
      <c r="V24" s="54">
        <v>226.6</v>
      </c>
      <c r="W24" s="69">
        <v>3</v>
      </c>
      <c r="X24" s="69">
        <f t="shared" si="1"/>
        <v>1248</v>
      </c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</row>
    <row r="25" spans="1:132" s="55" customFormat="1">
      <c r="A25" s="54">
        <v>3</v>
      </c>
      <c r="B25" s="57">
        <v>224</v>
      </c>
      <c r="C25" s="56" t="s">
        <v>314</v>
      </c>
      <c r="D25" s="59" t="s">
        <v>315</v>
      </c>
      <c r="E25" s="54"/>
      <c r="F25" s="57" t="s">
        <v>38</v>
      </c>
      <c r="G25" s="30">
        <v>102.6</v>
      </c>
      <c r="H25" s="30">
        <v>101.4</v>
      </c>
      <c r="I25" s="30">
        <v>103.2</v>
      </c>
      <c r="J25" s="30">
        <v>102.9</v>
      </c>
      <c r="K25" s="30">
        <v>103.1</v>
      </c>
      <c r="L25" s="30">
        <v>105.4</v>
      </c>
      <c r="M25" s="30">
        <v>618.6</v>
      </c>
      <c r="N25" s="30">
        <v>103.6</v>
      </c>
      <c r="O25" s="30">
        <v>103.2</v>
      </c>
      <c r="P25" s="30">
        <v>104.2</v>
      </c>
      <c r="Q25" s="30">
        <v>104.8</v>
      </c>
      <c r="R25" s="30">
        <v>104.1</v>
      </c>
      <c r="S25" s="30">
        <v>104.3</v>
      </c>
      <c r="T25" s="30">
        <v>624.20000000000005</v>
      </c>
      <c r="U25" s="69">
        <f t="shared" si="0"/>
        <v>1242.8000000000002</v>
      </c>
      <c r="V25" s="54">
        <v>248.4</v>
      </c>
      <c r="W25" s="69">
        <v>4</v>
      </c>
      <c r="X25" s="69">
        <f t="shared" si="1"/>
        <v>1246.8000000000002</v>
      </c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</row>
    <row r="26" spans="1:132" s="55" customFormat="1">
      <c r="A26" s="54">
        <v>4</v>
      </c>
      <c r="B26" s="57">
        <v>128</v>
      </c>
      <c r="C26" s="56" t="s">
        <v>307</v>
      </c>
      <c r="D26" s="59" t="s">
        <v>308</v>
      </c>
      <c r="E26" s="54" t="s">
        <v>78</v>
      </c>
      <c r="F26" s="57" t="s">
        <v>38</v>
      </c>
      <c r="G26" s="30">
        <v>102.4</v>
      </c>
      <c r="H26" s="30">
        <v>103.5</v>
      </c>
      <c r="I26" s="30">
        <v>104.4</v>
      </c>
      <c r="J26" s="30">
        <v>104.7</v>
      </c>
      <c r="K26" s="30">
        <v>105.8</v>
      </c>
      <c r="L26" s="30">
        <v>101.1</v>
      </c>
      <c r="M26" s="30">
        <v>621.9</v>
      </c>
      <c r="N26" s="30">
        <v>104.5</v>
      </c>
      <c r="O26" s="30">
        <v>103.2</v>
      </c>
      <c r="P26" s="30">
        <v>104.1</v>
      </c>
      <c r="Q26" s="30">
        <v>103.3</v>
      </c>
      <c r="R26" s="30">
        <v>103.5</v>
      </c>
      <c r="S26" s="30">
        <v>103.3</v>
      </c>
      <c r="T26" s="30">
        <v>621.9</v>
      </c>
      <c r="U26" s="69">
        <f t="shared" si="0"/>
        <v>1243.8</v>
      </c>
      <c r="V26" s="54">
        <v>204.1</v>
      </c>
      <c r="W26" s="69">
        <v>2.5</v>
      </c>
      <c r="X26" s="69">
        <f t="shared" si="1"/>
        <v>1246.3</v>
      </c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</row>
    <row r="27" spans="1:132" s="55" customFormat="1">
      <c r="A27" s="54">
        <v>5</v>
      </c>
      <c r="B27" s="57">
        <v>238</v>
      </c>
      <c r="C27" s="58" t="s">
        <v>293</v>
      </c>
      <c r="D27" s="59" t="s">
        <v>294</v>
      </c>
      <c r="E27" s="60"/>
      <c r="F27" s="73" t="s">
        <v>38</v>
      </c>
      <c r="G27" s="30">
        <v>103.5</v>
      </c>
      <c r="H27" s="30">
        <v>105.1</v>
      </c>
      <c r="I27" s="30">
        <v>102.7</v>
      </c>
      <c r="J27" s="30">
        <v>103.3</v>
      </c>
      <c r="K27" s="30">
        <v>101.7</v>
      </c>
      <c r="L27" s="30">
        <v>104.5</v>
      </c>
      <c r="M27" s="30">
        <v>620.79999999999995</v>
      </c>
      <c r="N27" s="30">
        <v>104.2</v>
      </c>
      <c r="O27" s="30">
        <v>103.9</v>
      </c>
      <c r="P27" s="30">
        <v>103.4</v>
      </c>
      <c r="Q27" s="30">
        <v>103.2</v>
      </c>
      <c r="R27" s="30">
        <v>104.2</v>
      </c>
      <c r="S27" s="30">
        <v>102.9</v>
      </c>
      <c r="T27" s="30">
        <v>621.79999999999995</v>
      </c>
      <c r="U27" s="69">
        <f t="shared" si="0"/>
        <v>1242.5999999999999</v>
      </c>
      <c r="V27" s="54">
        <v>162.80000000000001</v>
      </c>
      <c r="W27" s="69">
        <v>1.5</v>
      </c>
      <c r="X27" s="69">
        <f t="shared" si="1"/>
        <v>1244.0999999999999</v>
      </c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</row>
    <row r="28" spans="1:132" s="55" customFormat="1">
      <c r="A28" s="54">
        <v>6</v>
      </c>
      <c r="B28" s="57">
        <v>382</v>
      </c>
      <c r="C28" s="55" t="s">
        <v>515</v>
      </c>
      <c r="D28" s="59" t="s">
        <v>516</v>
      </c>
      <c r="E28" s="54"/>
      <c r="F28" s="54" t="s">
        <v>38</v>
      </c>
      <c r="G28" s="30">
        <v>103.8</v>
      </c>
      <c r="H28" s="30">
        <v>103.5</v>
      </c>
      <c r="I28" s="30">
        <v>102.8</v>
      </c>
      <c r="J28" s="30">
        <v>103.8</v>
      </c>
      <c r="K28" s="30">
        <v>102</v>
      </c>
      <c r="L28" s="30">
        <v>102.4</v>
      </c>
      <c r="M28" s="30">
        <v>618.29999999999995</v>
      </c>
      <c r="N28" s="30">
        <v>103.4</v>
      </c>
      <c r="O28" s="30">
        <v>103.8</v>
      </c>
      <c r="P28" s="30">
        <v>103</v>
      </c>
      <c r="Q28" s="30">
        <v>104.9</v>
      </c>
      <c r="R28" s="30">
        <v>102.5</v>
      </c>
      <c r="S28" s="30">
        <v>104.5</v>
      </c>
      <c r="T28" s="30">
        <v>622.1</v>
      </c>
      <c r="U28" s="69">
        <f t="shared" si="0"/>
        <v>1240.4000000000001</v>
      </c>
      <c r="V28" s="54">
        <v>183.6</v>
      </c>
      <c r="W28" s="69">
        <v>2</v>
      </c>
      <c r="X28" s="69">
        <f t="shared" si="1"/>
        <v>1242.4000000000001</v>
      </c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</row>
    <row r="29" spans="1:132" s="55" customFormat="1">
      <c r="A29" s="54">
        <v>7</v>
      </c>
      <c r="B29" s="57">
        <v>369</v>
      </c>
      <c r="C29" s="55" t="s">
        <v>334</v>
      </c>
      <c r="D29" s="59" t="s">
        <v>335</v>
      </c>
      <c r="E29" s="54"/>
      <c r="F29" s="54" t="s">
        <v>38</v>
      </c>
      <c r="G29" s="30">
        <v>103.7</v>
      </c>
      <c r="H29" s="30">
        <v>102.3</v>
      </c>
      <c r="I29" s="30">
        <v>103.1</v>
      </c>
      <c r="J29" s="30">
        <v>102.8</v>
      </c>
      <c r="K29" s="30">
        <v>102.8</v>
      </c>
      <c r="L29" s="30">
        <v>104.3</v>
      </c>
      <c r="M29" s="30">
        <v>619</v>
      </c>
      <c r="N29" s="30">
        <v>102.2</v>
      </c>
      <c r="O29" s="30">
        <v>106.4</v>
      </c>
      <c r="P29" s="30">
        <v>103.5</v>
      </c>
      <c r="Q29" s="30">
        <v>105</v>
      </c>
      <c r="R29" s="30">
        <v>102.8</v>
      </c>
      <c r="S29" s="30">
        <v>101.7</v>
      </c>
      <c r="T29" s="30">
        <v>621.6</v>
      </c>
      <c r="U29" s="69">
        <f t="shared" si="0"/>
        <v>1240.5999999999999</v>
      </c>
      <c r="V29" s="69">
        <v>142</v>
      </c>
      <c r="W29" s="69">
        <v>1</v>
      </c>
      <c r="X29" s="69">
        <f t="shared" si="1"/>
        <v>1241.5999999999999</v>
      </c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</row>
    <row r="30" spans="1:132" s="55" customFormat="1">
      <c r="A30" s="54">
        <v>8</v>
      </c>
      <c r="B30" s="57">
        <v>370</v>
      </c>
      <c r="C30" s="55" t="s">
        <v>336</v>
      </c>
      <c r="D30" s="59" t="s">
        <v>337</v>
      </c>
      <c r="E30" s="54"/>
      <c r="F30" s="54" t="s">
        <v>38</v>
      </c>
      <c r="G30" s="30">
        <v>100.9</v>
      </c>
      <c r="H30" s="30">
        <v>104.9</v>
      </c>
      <c r="I30" s="30">
        <v>102.3</v>
      </c>
      <c r="J30" s="30">
        <v>104.1</v>
      </c>
      <c r="K30" s="30">
        <v>102.4</v>
      </c>
      <c r="L30" s="30">
        <v>103.9</v>
      </c>
      <c r="M30" s="30">
        <v>618.5</v>
      </c>
      <c r="N30" s="30">
        <v>103.5</v>
      </c>
      <c r="O30" s="30">
        <v>103.6</v>
      </c>
      <c r="P30" s="30">
        <v>101.8</v>
      </c>
      <c r="Q30" s="30">
        <v>105</v>
      </c>
      <c r="R30" s="30">
        <v>104.1</v>
      </c>
      <c r="S30" s="30">
        <v>103.2</v>
      </c>
      <c r="T30" s="30">
        <v>621.20000000000005</v>
      </c>
      <c r="U30" s="69">
        <f t="shared" si="0"/>
        <v>1239.7</v>
      </c>
      <c r="V30" s="54">
        <v>120.6</v>
      </c>
      <c r="W30" s="69">
        <v>0.5</v>
      </c>
      <c r="X30" s="69">
        <f t="shared" si="1"/>
        <v>1240.2</v>
      </c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</row>
    <row r="31" spans="1:132" s="55" customFormat="1">
      <c r="A31" s="54">
        <v>9</v>
      </c>
      <c r="B31" s="57">
        <v>329</v>
      </c>
      <c r="C31" s="56" t="s">
        <v>597</v>
      </c>
      <c r="D31" s="59" t="s">
        <v>598</v>
      </c>
      <c r="E31" s="54"/>
      <c r="F31" s="57" t="s">
        <v>511</v>
      </c>
      <c r="G31" s="30">
        <v>102.5</v>
      </c>
      <c r="H31" s="30">
        <v>103.8</v>
      </c>
      <c r="I31" s="30">
        <v>104.2</v>
      </c>
      <c r="J31" s="30">
        <v>101.6</v>
      </c>
      <c r="K31" s="30">
        <v>102.5</v>
      </c>
      <c r="L31" s="30">
        <v>102.7</v>
      </c>
      <c r="M31" s="30">
        <v>617.29999999999995</v>
      </c>
      <c r="N31" s="30">
        <v>101</v>
      </c>
      <c r="O31" s="30">
        <v>104.1</v>
      </c>
      <c r="P31" s="30">
        <v>102.9</v>
      </c>
      <c r="Q31" s="30">
        <v>103.5</v>
      </c>
      <c r="R31" s="30">
        <v>103.2</v>
      </c>
      <c r="S31" s="30">
        <v>104</v>
      </c>
      <c r="T31" s="30">
        <v>618.70000000000005</v>
      </c>
      <c r="U31" s="69">
        <f t="shared" ref="U31:U54" si="2">T31+M31</f>
        <v>1236</v>
      </c>
      <c r="W31" s="69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</row>
    <row r="32" spans="1:132" s="55" customFormat="1">
      <c r="A32" s="54">
        <v>10</v>
      </c>
      <c r="B32" s="57">
        <v>120</v>
      </c>
      <c r="C32" s="58" t="s">
        <v>514</v>
      </c>
      <c r="D32" s="59" t="s">
        <v>508</v>
      </c>
      <c r="E32" s="60"/>
      <c r="F32" s="73" t="s">
        <v>511</v>
      </c>
      <c r="G32" s="30">
        <v>104.1</v>
      </c>
      <c r="H32" s="30">
        <v>103.3</v>
      </c>
      <c r="I32" s="30">
        <v>104.2</v>
      </c>
      <c r="J32" s="30">
        <v>102.3</v>
      </c>
      <c r="K32" s="30">
        <v>102.5</v>
      </c>
      <c r="L32" s="30">
        <v>104</v>
      </c>
      <c r="M32" s="30">
        <v>620.4</v>
      </c>
      <c r="N32" s="30">
        <v>103</v>
      </c>
      <c r="O32" s="30">
        <v>100.2</v>
      </c>
      <c r="P32" s="30">
        <v>102.6</v>
      </c>
      <c r="Q32" s="30">
        <v>102.6</v>
      </c>
      <c r="R32" s="30">
        <v>103.9</v>
      </c>
      <c r="S32" s="30">
        <v>103.2</v>
      </c>
      <c r="T32" s="30">
        <v>615.5</v>
      </c>
      <c r="U32" s="69">
        <f t="shared" si="2"/>
        <v>1235.9000000000001</v>
      </c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</row>
    <row r="33" spans="1:132" s="55" customFormat="1">
      <c r="A33" s="54">
        <v>11</v>
      </c>
      <c r="B33" s="57">
        <v>372</v>
      </c>
      <c r="C33" s="55" t="s">
        <v>328</v>
      </c>
      <c r="D33" s="59" t="s">
        <v>329</v>
      </c>
      <c r="E33" s="54"/>
      <c r="F33" s="54" t="s">
        <v>38</v>
      </c>
      <c r="G33" s="30">
        <v>103.1</v>
      </c>
      <c r="H33" s="30">
        <v>102.1</v>
      </c>
      <c r="I33" s="30">
        <v>101.6</v>
      </c>
      <c r="J33" s="30">
        <v>104.1</v>
      </c>
      <c r="K33" s="30">
        <v>103.5</v>
      </c>
      <c r="L33" s="30">
        <v>102.1</v>
      </c>
      <c r="M33" s="30">
        <v>616.5</v>
      </c>
      <c r="N33" s="30">
        <v>103.6</v>
      </c>
      <c r="O33" s="30">
        <v>103.5</v>
      </c>
      <c r="P33" s="30">
        <v>103</v>
      </c>
      <c r="Q33" s="30">
        <v>101.7</v>
      </c>
      <c r="R33" s="30">
        <v>101.7</v>
      </c>
      <c r="S33" s="30">
        <v>105.2</v>
      </c>
      <c r="T33" s="30">
        <v>618.70000000000005</v>
      </c>
      <c r="U33" s="69">
        <f t="shared" si="2"/>
        <v>1235.2</v>
      </c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</row>
    <row r="34" spans="1:132" s="55" customFormat="1">
      <c r="A34" s="54">
        <v>12</v>
      </c>
      <c r="B34" s="57">
        <v>132</v>
      </c>
      <c r="C34" s="56" t="s">
        <v>323</v>
      </c>
      <c r="D34" s="59" t="s">
        <v>324</v>
      </c>
      <c r="E34" s="54" t="s">
        <v>39</v>
      </c>
      <c r="F34" s="57" t="s">
        <v>38</v>
      </c>
      <c r="G34" s="30">
        <v>102.6</v>
      </c>
      <c r="H34" s="30">
        <v>102.4</v>
      </c>
      <c r="I34" s="30">
        <v>102.4</v>
      </c>
      <c r="J34" s="30">
        <v>101.6</v>
      </c>
      <c r="K34" s="30">
        <v>101.5</v>
      </c>
      <c r="L34" s="30">
        <v>100.1</v>
      </c>
      <c r="M34" s="30">
        <v>610.6</v>
      </c>
      <c r="N34" s="30">
        <v>104.8</v>
      </c>
      <c r="O34" s="30">
        <v>103.9</v>
      </c>
      <c r="P34" s="30">
        <v>102.5</v>
      </c>
      <c r="Q34" s="30">
        <v>103</v>
      </c>
      <c r="R34" s="30">
        <v>102.3</v>
      </c>
      <c r="S34" s="30">
        <v>103.8</v>
      </c>
      <c r="T34" s="30">
        <v>620.29999999999995</v>
      </c>
      <c r="U34" s="69">
        <f t="shared" si="2"/>
        <v>1230.9000000000001</v>
      </c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</row>
    <row r="35" spans="1:132" s="55" customFormat="1">
      <c r="A35" s="54">
        <v>13</v>
      </c>
      <c r="B35" s="57">
        <v>387</v>
      </c>
      <c r="C35" s="55" t="s">
        <v>326</v>
      </c>
      <c r="D35" s="59" t="s">
        <v>362</v>
      </c>
      <c r="E35" s="54" t="s">
        <v>33</v>
      </c>
      <c r="F35" s="54" t="s">
        <v>38</v>
      </c>
      <c r="G35" s="30">
        <v>100.6</v>
      </c>
      <c r="H35" s="30">
        <v>103</v>
      </c>
      <c r="I35" s="30">
        <v>104.6</v>
      </c>
      <c r="J35" s="30">
        <v>104.1</v>
      </c>
      <c r="K35" s="30">
        <v>102.7</v>
      </c>
      <c r="L35" s="30">
        <v>102.7</v>
      </c>
      <c r="M35" s="30">
        <v>617.70000000000005</v>
      </c>
      <c r="N35" s="30">
        <v>100.2</v>
      </c>
      <c r="O35" s="30">
        <v>103.9</v>
      </c>
      <c r="P35" s="30">
        <v>101</v>
      </c>
      <c r="Q35" s="30">
        <v>101.7</v>
      </c>
      <c r="R35" s="30">
        <v>104.7</v>
      </c>
      <c r="S35" s="30">
        <v>100.1</v>
      </c>
      <c r="T35" s="30">
        <v>611.6</v>
      </c>
      <c r="U35" s="69">
        <f t="shared" si="2"/>
        <v>1229.3000000000002</v>
      </c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</row>
    <row r="36" spans="1:132" s="55" customFormat="1">
      <c r="A36" s="54">
        <v>14</v>
      </c>
      <c r="B36" s="57">
        <v>109</v>
      </c>
      <c r="C36" s="58" t="s">
        <v>277</v>
      </c>
      <c r="D36" s="59" t="s">
        <v>278</v>
      </c>
      <c r="E36" s="60" t="s">
        <v>39</v>
      </c>
      <c r="F36" s="73" t="s">
        <v>38</v>
      </c>
      <c r="G36" s="30">
        <v>102.4</v>
      </c>
      <c r="H36" s="30">
        <v>100.2</v>
      </c>
      <c r="I36" s="30">
        <v>99.8</v>
      </c>
      <c r="J36" s="30">
        <v>104</v>
      </c>
      <c r="K36" s="30">
        <v>102.6</v>
      </c>
      <c r="L36" s="30">
        <v>102.4</v>
      </c>
      <c r="M36" s="30">
        <v>611.4</v>
      </c>
      <c r="N36" s="30">
        <v>102</v>
      </c>
      <c r="O36" s="30">
        <v>102</v>
      </c>
      <c r="P36" s="30">
        <v>104.4</v>
      </c>
      <c r="Q36" s="30">
        <v>104.3</v>
      </c>
      <c r="R36" s="30">
        <v>102.6</v>
      </c>
      <c r="S36" s="30">
        <v>101.9</v>
      </c>
      <c r="T36" s="30">
        <v>617.20000000000005</v>
      </c>
      <c r="U36" s="69">
        <f t="shared" si="2"/>
        <v>1228.5999999999999</v>
      </c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</row>
    <row r="37" spans="1:132" s="55" customFormat="1">
      <c r="A37" s="54">
        <v>15</v>
      </c>
      <c r="B37" s="57">
        <v>344</v>
      </c>
      <c r="C37" s="55" t="s">
        <v>291</v>
      </c>
      <c r="D37" s="59" t="s">
        <v>678</v>
      </c>
      <c r="E37" s="54"/>
      <c r="F37" s="54" t="s">
        <v>511</v>
      </c>
      <c r="G37" s="30">
        <v>103.6</v>
      </c>
      <c r="H37" s="30">
        <v>102.1</v>
      </c>
      <c r="I37" s="30">
        <v>102.8</v>
      </c>
      <c r="J37" s="30">
        <v>102.1</v>
      </c>
      <c r="K37" s="30">
        <v>102.7</v>
      </c>
      <c r="L37" s="30">
        <v>104.2</v>
      </c>
      <c r="M37" s="30">
        <v>617.5</v>
      </c>
      <c r="N37" s="30">
        <v>102.9</v>
      </c>
      <c r="O37" s="30">
        <v>100.4</v>
      </c>
      <c r="P37" s="30">
        <v>102</v>
      </c>
      <c r="Q37" s="30">
        <v>100.6</v>
      </c>
      <c r="R37" s="30">
        <v>102.1</v>
      </c>
      <c r="S37" s="30">
        <v>102.6</v>
      </c>
      <c r="T37" s="30">
        <v>610.6</v>
      </c>
      <c r="U37" s="69">
        <f t="shared" si="2"/>
        <v>1228.0999999999999</v>
      </c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</row>
    <row r="38" spans="1:132" s="55" customFormat="1">
      <c r="A38" s="54">
        <v>16</v>
      </c>
      <c r="B38" s="57">
        <v>392</v>
      </c>
      <c r="C38" s="55" t="s">
        <v>683</v>
      </c>
      <c r="D38" s="59" t="s">
        <v>682</v>
      </c>
      <c r="E38" s="54" t="s">
        <v>39</v>
      </c>
      <c r="F38" s="54" t="s">
        <v>157</v>
      </c>
      <c r="G38" s="30">
        <v>102.1</v>
      </c>
      <c r="H38" s="30">
        <v>103.3</v>
      </c>
      <c r="I38" s="30">
        <v>102.6</v>
      </c>
      <c r="J38" s="30">
        <v>103.5</v>
      </c>
      <c r="K38" s="30">
        <v>103.5</v>
      </c>
      <c r="L38" s="30">
        <v>100.5</v>
      </c>
      <c r="M38" s="30">
        <v>615.5</v>
      </c>
      <c r="N38" s="30">
        <v>102.8</v>
      </c>
      <c r="O38" s="30">
        <v>103.4</v>
      </c>
      <c r="P38" s="30">
        <v>101.3</v>
      </c>
      <c r="Q38" s="30">
        <v>99.1</v>
      </c>
      <c r="R38" s="30">
        <v>102.8</v>
      </c>
      <c r="S38" s="30">
        <v>102.9</v>
      </c>
      <c r="T38" s="30">
        <v>612.29999999999995</v>
      </c>
      <c r="U38" s="69">
        <f t="shared" si="2"/>
        <v>1227.8</v>
      </c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</row>
    <row r="39" spans="1:132" s="55" customFormat="1">
      <c r="A39" s="54">
        <v>17</v>
      </c>
      <c r="B39" s="57">
        <v>277</v>
      </c>
      <c r="C39" s="58" t="s">
        <v>316</v>
      </c>
      <c r="D39" s="59" t="s">
        <v>195</v>
      </c>
      <c r="E39" s="60" t="s">
        <v>33</v>
      </c>
      <c r="F39" s="73" t="s">
        <v>157</v>
      </c>
      <c r="G39" s="30">
        <v>101.4</v>
      </c>
      <c r="H39" s="30">
        <v>102.1</v>
      </c>
      <c r="I39" s="30">
        <v>99.7</v>
      </c>
      <c r="J39" s="30">
        <v>101.5</v>
      </c>
      <c r="K39" s="30">
        <v>103.2</v>
      </c>
      <c r="L39" s="30">
        <v>102.4</v>
      </c>
      <c r="M39" s="30">
        <v>610.29999999999995</v>
      </c>
      <c r="N39" s="30">
        <v>101.4</v>
      </c>
      <c r="O39" s="30">
        <v>103.6</v>
      </c>
      <c r="P39" s="30">
        <v>101.6</v>
      </c>
      <c r="Q39" s="30">
        <v>100.8</v>
      </c>
      <c r="R39" s="30">
        <v>103.9</v>
      </c>
      <c r="S39" s="30">
        <v>101.9</v>
      </c>
      <c r="T39" s="30">
        <v>613.20000000000005</v>
      </c>
      <c r="U39" s="69">
        <f t="shared" si="2"/>
        <v>1223.5</v>
      </c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</row>
    <row r="40" spans="1:132" s="55" customFormat="1">
      <c r="A40" s="54">
        <v>18</v>
      </c>
      <c r="B40" s="57">
        <v>209</v>
      </c>
      <c r="C40" s="58" t="s">
        <v>268</v>
      </c>
      <c r="D40" s="59" t="s">
        <v>374</v>
      </c>
      <c r="E40" s="60" t="s">
        <v>78</v>
      </c>
      <c r="F40" s="73" t="s">
        <v>157</v>
      </c>
      <c r="G40" s="30">
        <v>101</v>
      </c>
      <c r="H40" s="30">
        <v>103.3</v>
      </c>
      <c r="I40" s="30">
        <v>99.9</v>
      </c>
      <c r="J40" s="30">
        <v>103.2</v>
      </c>
      <c r="K40" s="30">
        <v>101.5</v>
      </c>
      <c r="L40" s="30">
        <v>101.3</v>
      </c>
      <c r="M40" s="30">
        <v>610.20000000000005</v>
      </c>
      <c r="N40" s="30">
        <v>100.8</v>
      </c>
      <c r="O40" s="30">
        <v>103</v>
      </c>
      <c r="P40" s="30">
        <v>102.5</v>
      </c>
      <c r="Q40" s="30">
        <v>101.1</v>
      </c>
      <c r="R40" s="30">
        <v>102.2</v>
      </c>
      <c r="S40" s="30">
        <v>102.8</v>
      </c>
      <c r="T40" s="30">
        <v>612.4</v>
      </c>
      <c r="U40" s="69">
        <f t="shared" si="2"/>
        <v>1222.5999999999999</v>
      </c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</row>
    <row r="41" spans="1:132" s="55" customFormat="1">
      <c r="A41" s="54">
        <v>19</v>
      </c>
      <c r="B41" s="57">
        <v>211</v>
      </c>
      <c r="C41" s="58" t="s">
        <v>677</v>
      </c>
      <c r="D41" s="59" t="s">
        <v>676</v>
      </c>
      <c r="E41" s="60" t="s">
        <v>33</v>
      </c>
      <c r="F41" s="73" t="s">
        <v>38</v>
      </c>
      <c r="G41" s="30">
        <v>102.6</v>
      </c>
      <c r="H41" s="30">
        <v>99.6</v>
      </c>
      <c r="I41" s="30">
        <v>102.8</v>
      </c>
      <c r="J41" s="30">
        <v>102.2</v>
      </c>
      <c r="K41" s="30">
        <v>102</v>
      </c>
      <c r="L41" s="30">
        <v>102.5</v>
      </c>
      <c r="M41" s="30">
        <v>611.70000000000005</v>
      </c>
      <c r="N41" s="30">
        <v>102.4</v>
      </c>
      <c r="O41" s="30">
        <v>102.5</v>
      </c>
      <c r="P41" s="30">
        <v>100.5</v>
      </c>
      <c r="Q41" s="30">
        <v>100.9</v>
      </c>
      <c r="R41" s="30">
        <v>102.6</v>
      </c>
      <c r="S41" s="30">
        <v>101.7</v>
      </c>
      <c r="T41" s="30">
        <v>610.6</v>
      </c>
      <c r="U41" s="69">
        <f t="shared" si="2"/>
        <v>1222.3000000000002</v>
      </c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</row>
    <row r="42" spans="1:132" s="55" customFormat="1">
      <c r="A42" s="54">
        <v>20</v>
      </c>
      <c r="B42" s="57">
        <v>325</v>
      </c>
      <c r="C42" s="58" t="s">
        <v>311</v>
      </c>
      <c r="D42" s="59" t="s">
        <v>128</v>
      </c>
      <c r="E42" s="60" t="s">
        <v>39</v>
      </c>
      <c r="F42" s="73" t="s">
        <v>38</v>
      </c>
      <c r="G42" s="30">
        <v>104.4</v>
      </c>
      <c r="H42" s="30">
        <v>103.4</v>
      </c>
      <c r="I42" s="30">
        <v>103.1</v>
      </c>
      <c r="J42" s="30">
        <v>102.7</v>
      </c>
      <c r="K42" s="30">
        <v>102</v>
      </c>
      <c r="L42" s="30">
        <v>103.6</v>
      </c>
      <c r="M42" s="30">
        <v>619.20000000000005</v>
      </c>
      <c r="N42" s="30">
        <v>101.8</v>
      </c>
      <c r="O42" s="30">
        <v>103.5</v>
      </c>
      <c r="P42" s="30">
        <v>92.1</v>
      </c>
      <c r="Q42" s="30">
        <v>100.1</v>
      </c>
      <c r="R42" s="30">
        <v>102.3</v>
      </c>
      <c r="S42" s="30">
        <v>101.9</v>
      </c>
      <c r="T42" s="30">
        <v>601.70000000000005</v>
      </c>
      <c r="U42" s="69">
        <f t="shared" si="2"/>
        <v>1220.9000000000001</v>
      </c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</row>
    <row r="43" spans="1:132" s="55" customFormat="1">
      <c r="A43" s="54">
        <v>21</v>
      </c>
      <c r="B43" s="57">
        <v>391</v>
      </c>
      <c r="C43" s="55" t="s">
        <v>291</v>
      </c>
      <c r="D43" s="59" t="s">
        <v>391</v>
      </c>
      <c r="E43" s="54" t="s">
        <v>78</v>
      </c>
      <c r="F43" s="54" t="s">
        <v>38</v>
      </c>
      <c r="G43" s="30">
        <v>104.1</v>
      </c>
      <c r="H43" s="30">
        <v>101.1</v>
      </c>
      <c r="I43" s="30">
        <v>99.3</v>
      </c>
      <c r="J43" s="30">
        <v>102.2</v>
      </c>
      <c r="K43" s="30">
        <v>101.8</v>
      </c>
      <c r="L43" s="30">
        <v>101.1</v>
      </c>
      <c r="M43" s="30">
        <v>609.6</v>
      </c>
      <c r="N43" s="30">
        <v>101</v>
      </c>
      <c r="O43" s="30">
        <v>101.4</v>
      </c>
      <c r="P43" s="30">
        <v>101.5</v>
      </c>
      <c r="Q43" s="30">
        <v>102.6</v>
      </c>
      <c r="R43" s="30">
        <v>104.3</v>
      </c>
      <c r="S43" s="30">
        <v>100.4</v>
      </c>
      <c r="T43" s="30">
        <v>611.20000000000005</v>
      </c>
      <c r="U43" s="69">
        <f t="shared" si="2"/>
        <v>1220.8000000000002</v>
      </c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</row>
    <row r="44" spans="1:132" s="55" customFormat="1">
      <c r="A44" s="54">
        <v>22</v>
      </c>
      <c r="B44" s="57">
        <v>373</v>
      </c>
      <c r="C44" s="55" t="s">
        <v>330</v>
      </c>
      <c r="D44" s="59" t="s">
        <v>331</v>
      </c>
      <c r="E44" s="54"/>
      <c r="F44" s="54" t="s">
        <v>38</v>
      </c>
      <c r="G44" s="30">
        <v>104</v>
      </c>
      <c r="H44" s="30">
        <v>101.9</v>
      </c>
      <c r="I44" s="30">
        <v>102.7</v>
      </c>
      <c r="J44" s="30">
        <v>102.6</v>
      </c>
      <c r="K44" s="30">
        <v>101.6</v>
      </c>
      <c r="L44" s="30">
        <v>100.2</v>
      </c>
      <c r="M44" s="30">
        <v>613</v>
      </c>
      <c r="N44" s="30">
        <v>102.6</v>
      </c>
      <c r="O44" s="30">
        <v>101.8</v>
      </c>
      <c r="P44" s="30">
        <v>98.8</v>
      </c>
      <c r="Q44" s="30">
        <v>103.9</v>
      </c>
      <c r="R44" s="30">
        <v>98.7</v>
      </c>
      <c r="S44" s="30">
        <v>101.6</v>
      </c>
      <c r="T44" s="30">
        <v>607.4</v>
      </c>
      <c r="U44" s="69">
        <f t="shared" si="2"/>
        <v>1220.4000000000001</v>
      </c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</row>
    <row r="45" spans="1:132" s="55" customFormat="1">
      <c r="A45" s="54">
        <v>23</v>
      </c>
      <c r="B45" s="57">
        <v>308</v>
      </c>
      <c r="C45" s="58" t="s">
        <v>332</v>
      </c>
      <c r="D45" s="59" t="s">
        <v>333</v>
      </c>
      <c r="E45" s="60" t="s">
        <v>33</v>
      </c>
      <c r="F45" s="73" t="s">
        <v>38</v>
      </c>
      <c r="G45" s="30">
        <v>102.5</v>
      </c>
      <c r="H45" s="30">
        <v>104.3</v>
      </c>
      <c r="I45" s="30">
        <v>101.3</v>
      </c>
      <c r="J45" s="30">
        <v>98.9</v>
      </c>
      <c r="K45" s="30">
        <v>102.7</v>
      </c>
      <c r="L45" s="30">
        <v>102</v>
      </c>
      <c r="M45" s="30">
        <v>611.70000000000005</v>
      </c>
      <c r="N45" s="30">
        <v>100.1</v>
      </c>
      <c r="O45" s="30">
        <v>103</v>
      </c>
      <c r="P45" s="30">
        <v>100.9</v>
      </c>
      <c r="Q45" s="30">
        <v>100.4</v>
      </c>
      <c r="R45" s="30">
        <v>103.8</v>
      </c>
      <c r="S45" s="30">
        <v>100.4</v>
      </c>
      <c r="T45" s="30">
        <v>608.6</v>
      </c>
      <c r="U45" s="69">
        <f t="shared" si="2"/>
        <v>1220.3000000000002</v>
      </c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</row>
    <row r="46" spans="1:132" s="55" customFormat="1">
      <c r="A46" s="54">
        <v>24</v>
      </c>
      <c r="B46" s="57">
        <v>371</v>
      </c>
      <c r="C46" s="55" t="s">
        <v>326</v>
      </c>
      <c r="D46" s="59" t="s">
        <v>327</v>
      </c>
      <c r="E46" s="54"/>
      <c r="F46" s="54" t="s">
        <v>38</v>
      </c>
      <c r="G46" s="30">
        <v>101.8</v>
      </c>
      <c r="H46" s="30">
        <v>101.4</v>
      </c>
      <c r="I46" s="30">
        <v>103.5</v>
      </c>
      <c r="J46" s="30">
        <v>98.4</v>
      </c>
      <c r="K46" s="30">
        <v>102.2</v>
      </c>
      <c r="L46" s="30">
        <v>99.5</v>
      </c>
      <c r="M46" s="30">
        <v>606.79999999999995</v>
      </c>
      <c r="N46" s="30">
        <v>100.9</v>
      </c>
      <c r="O46" s="30">
        <v>104.5</v>
      </c>
      <c r="P46" s="30">
        <v>101.7</v>
      </c>
      <c r="Q46" s="30">
        <v>100.4</v>
      </c>
      <c r="R46" s="30">
        <v>103</v>
      </c>
      <c r="S46" s="30">
        <v>102.9</v>
      </c>
      <c r="T46" s="30">
        <v>613.4</v>
      </c>
      <c r="U46" s="69">
        <f t="shared" si="2"/>
        <v>1220.1999999999998</v>
      </c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</row>
    <row r="47" spans="1:132" s="55" customFormat="1">
      <c r="A47" s="54">
        <v>25</v>
      </c>
      <c r="B47" s="57">
        <v>174</v>
      </c>
      <c r="C47" s="58" t="s">
        <v>287</v>
      </c>
      <c r="D47" s="59" t="s">
        <v>517</v>
      </c>
      <c r="E47" s="60" t="s">
        <v>33</v>
      </c>
      <c r="F47" s="73" t="s">
        <v>504</v>
      </c>
      <c r="G47" s="30">
        <v>99.1</v>
      </c>
      <c r="H47" s="30">
        <v>101.2</v>
      </c>
      <c r="I47" s="30">
        <v>103.4</v>
      </c>
      <c r="J47" s="30">
        <v>100.5</v>
      </c>
      <c r="K47" s="30">
        <v>100.8</v>
      </c>
      <c r="L47" s="30">
        <v>103.3</v>
      </c>
      <c r="M47" s="30">
        <v>608.29999999999995</v>
      </c>
      <c r="N47" s="30">
        <v>103.4</v>
      </c>
      <c r="O47" s="30">
        <v>102.5</v>
      </c>
      <c r="P47" s="30">
        <v>101.6</v>
      </c>
      <c r="Q47" s="30">
        <v>99.9</v>
      </c>
      <c r="R47" s="30">
        <v>102</v>
      </c>
      <c r="S47" s="30">
        <v>102.5</v>
      </c>
      <c r="T47" s="30">
        <v>611.9</v>
      </c>
      <c r="U47" s="69">
        <f t="shared" si="2"/>
        <v>1220.1999999999998</v>
      </c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</row>
    <row r="48" spans="1:132" s="55" customFormat="1">
      <c r="A48" s="54">
        <v>26</v>
      </c>
      <c r="B48" s="57">
        <v>212</v>
      </c>
      <c r="C48" s="58" t="s">
        <v>285</v>
      </c>
      <c r="D48" s="59" t="s">
        <v>342</v>
      </c>
      <c r="E48" s="60" t="s">
        <v>78</v>
      </c>
      <c r="F48" s="73" t="s">
        <v>157</v>
      </c>
      <c r="G48" s="30">
        <v>98.9</v>
      </c>
      <c r="H48" s="30">
        <v>103.4</v>
      </c>
      <c r="I48" s="30">
        <v>101.9</v>
      </c>
      <c r="J48" s="30">
        <v>101.3</v>
      </c>
      <c r="K48" s="30">
        <v>100.2</v>
      </c>
      <c r="L48" s="30">
        <v>102.7</v>
      </c>
      <c r="M48" s="30">
        <v>608.4</v>
      </c>
      <c r="N48" s="30">
        <v>102.8</v>
      </c>
      <c r="O48" s="30">
        <v>102</v>
      </c>
      <c r="P48" s="30">
        <v>101.4</v>
      </c>
      <c r="Q48" s="30">
        <v>102.8</v>
      </c>
      <c r="R48" s="30">
        <v>102.1</v>
      </c>
      <c r="S48" s="30">
        <v>100.4</v>
      </c>
      <c r="T48" s="30">
        <v>611.5</v>
      </c>
      <c r="U48" s="69">
        <f t="shared" si="2"/>
        <v>1219.9000000000001</v>
      </c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</row>
    <row r="49" spans="1:132" s="55" customFormat="1">
      <c r="A49" s="54">
        <v>27</v>
      </c>
      <c r="B49" s="57">
        <v>290</v>
      </c>
      <c r="C49" s="58" t="s">
        <v>291</v>
      </c>
      <c r="D49" s="59" t="s">
        <v>297</v>
      </c>
      <c r="E49" s="60" t="s">
        <v>44</v>
      </c>
      <c r="F49" s="73" t="s">
        <v>38</v>
      </c>
      <c r="G49" s="30">
        <v>101.8</v>
      </c>
      <c r="H49" s="30">
        <v>101.2</v>
      </c>
      <c r="I49" s="30">
        <v>101</v>
      </c>
      <c r="J49" s="30">
        <v>103</v>
      </c>
      <c r="K49" s="30">
        <v>102.2</v>
      </c>
      <c r="L49" s="30">
        <v>101.7</v>
      </c>
      <c r="M49" s="30">
        <v>610.9</v>
      </c>
      <c r="N49" s="30">
        <v>102.4</v>
      </c>
      <c r="O49" s="30">
        <v>102.4</v>
      </c>
      <c r="P49" s="30">
        <v>101.2</v>
      </c>
      <c r="Q49" s="30">
        <v>101.7</v>
      </c>
      <c r="R49" s="30">
        <v>102.3</v>
      </c>
      <c r="S49" s="30">
        <v>98.8</v>
      </c>
      <c r="T49" s="30">
        <v>608.79999999999995</v>
      </c>
      <c r="U49" s="69">
        <f t="shared" si="2"/>
        <v>1219.6999999999998</v>
      </c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</row>
    <row r="50" spans="1:132" s="55" customFormat="1">
      <c r="A50" s="54">
        <v>28</v>
      </c>
      <c r="B50" s="57">
        <v>232</v>
      </c>
      <c r="C50" s="58" t="s">
        <v>681</v>
      </c>
      <c r="D50" s="59" t="s">
        <v>390</v>
      </c>
      <c r="E50" s="60" t="s">
        <v>78</v>
      </c>
      <c r="F50" s="73" t="s">
        <v>157</v>
      </c>
      <c r="G50" s="30">
        <v>102.9</v>
      </c>
      <c r="H50" s="30">
        <v>100.7</v>
      </c>
      <c r="I50" s="30">
        <v>100.7</v>
      </c>
      <c r="J50" s="30">
        <v>103.6</v>
      </c>
      <c r="K50" s="30">
        <v>103.5</v>
      </c>
      <c r="L50" s="30">
        <v>98.8</v>
      </c>
      <c r="M50" s="30">
        <v>610.20000000000005</v>
      </c>
      <c r="N50" s="30">
        <v>101.1</v>
      </c>
      <c r="O50" s="30">
        <v>102.1</v>
      </c>
      <c r="P50" s="30">
        <v>102.5</v>
      </c>
      <c r="Q50" s="30">
        <v>102.1</v>
      </c>
      <c r="R50" s="30">
        <v>99.5</v>
      </c>
      <c r="S50" s="30">
        <v>102.1</v>
      </c>
      <c r="T50" s="30">
        <v>609.4</v>
      </c>
      <c r="U50" s="69">
        <f t="shared" si="2"/>
        <v>1219.5999999999999</v>
      </c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</row>
    <row r="51" spans="1:132" s="55" customFormat="1">
      <c r="A51" s="54">
        <v>29</v>
      </c>
      <c r="B51" s="57">
        <v>306</v>
      </c>
      <c r="C51" s="58" t="s">
        <v>312</v>
      </c>
      <c r="D51" s="59" t="s">
        <v>368</v>
      </c>
      <c r="E51" s="60" t="s">
        <v>39</v>
      </c>
      <c r="F51" s="73" t="s">
        <v>38</v>
      </c>
      <c r="G51" s="30">
        <v>98.5</v>
      </c>
      <c r="H51" s="30">
        <v>101.2</v>
      </c>
      <c r="I51" s="30">
        <v>102.5</v>
      </c>
      <c r="J51" s="30">
        <v>100</v>
      </c>
      <c r="K51" s="30">
        <v>101</v>
      </c>
      <c r="L51" s="30">
        <v>102.1</v>
      </c>
      <c r="M51" s="30">
        <v>605.29999999999995</v>
      </c>
      <c r="N51" s="30">
        <v>102.2</v>
      </c>
      <c r="O51" s="30">
        <v>101.7</v>
      </c>
      <c r="P51" s="30">
        <v>102.9</v>
      </c>
      <c r="Q51" s="30">
        <v>100.1</v>
      </c>
      <c r="R51" s="30">
        <v>105.3</v>
      </c>
      <c r="S51" s="30">
        <v>101.9</v>
      </c>
      <c r="T51" s="30">
        <v>614.1</v>
      </c>
      <c r="U51" s="69">
        <f t="shared" si="2"/>
        <v>1219.4000000000001</v>
      </c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</row>
    <row r="52" spans="1:132" s="55" customFormat="1">
      <c r="A52" s="54">
        <v>30</v>
      </c>
      <c r="B52" s="57">
        <v>141</v>
      </c>
      <c r="C52" s="58" t="s">
        <v>353</v>
      </c>
      <c r="D52" s="59" t="s">
        <v>354</v>
      </c>
      <c r="E52" s="60" t="s">
        <v>33</v>
      </c>
      <c r="F52" s="73" t="s">
        <v>32</v>
      </c>
      <c r="G52" s="30">
        <v>103.8</v>
      </c>
      <c r="H52" s="30">
        <v>100.7</v>
      </c>
      <c r="I52" s="30">
        <v>100.6</v>
      </c>
      <c r="J52" s="30">
        <v>103.7</v>
      </c>
      <c r="K52" s="30">
        <v>100.6</v>
      </c>
      <c r="L52" s="30">
        <v>103.7</v>
      </c>
      <c r="M52" s="30">
        <v>613.1</v>
      </c>
      <c r="N52" s="30">
        <v>100.1</v>
      </c>
      <c r="O52" s="30">
        <v>100.9</v>
      </c>
      <c r="P52" s="30">
        <v>101.2</v>
      </c>
      <c r="Q52" s="30">
        <v>99.9</v>
      </c>
      <c r="R52" s="30">
        <v>103.1</v>
      </c>
      <c r="S52" s="30">
        <v>100.6</v>
      </c>
      <c r="T52" s="30">
        <v>605.79999999999995</v>
      </c>
      <c r="U52" s="69">
        <f t="shared" si="2"/>
        <v>1218.9000000000001</v>
      </c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</row>
    <row r="53" spans="1:132" s="55" customFormat="1">
      <c r="A53" s="54">
        <v>31</v>
      </c>
      <c r="B53" s="57">
        <v>354</v>
      </c>
      <c r="C53" s="55" t="s">
        <v>369</v>
      </c>
      <c r="D53" s="59" t="s">
        <v>382</v>
      </c>
      <c r="E53" s="54" t="s">
        <v>78</v>
      </c>
      <c r="F53" s="54" t="s">
        <v>684</v>
      </c>
      <c r="G53" s="30">
        <v>100.4</v>
      </c>
      <c r="H53" s="30">
        <v>103.4</v>
      </c>
      <c r="I53" s="30">
        <v>102.9</v>
      </c>
      <c r="J53" s="30">
        <v>101.8</v>
      </c>
      <c r="K53" s="30">
        <v>100.3</v>
      </c>
      <c r="L53" s="30">
        <v>102</v>
      </c>
      <c r="M53" s="30">
        <v>610.79999999999995</v>
      </c>
      <c r="N53" s="30">
        <v>100</v>
      </c>
      <c r="O53" s="30">
        <v>102</v>
      </c>
      <c r="P53" s="30">
        <v>100</v>
      </c>
      <c r="Q53" s="30">
        <v>102.7</v>
      </c>
      <c r="R53" s="30">
        <v>102.5</v>
      </c>
      <c r="S53" s="30">
        <v>100.5</v>
      </c>
      <c r="T53" s="30">
        <v>607.70000000000005</v>
      </c>
      <c r="U53" s="69">
        <f t="shared" si="2"/>
        <v>1218.5</v>
      </c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</row>
    <row r="54" spans="1:132" s="55" customFormat="1">
      <c r="A54" s="54">
        <v>32</v>
      </c>
      <c r="B54" s="57">
        <v>179</v>
      </c>
      <c r="C54" s="58" t="s">
        <v>283</v>
      </c>
      <c r="D54" s="59" t="s">
        <v>284</v>
      </c>
      <c r="E54" s="60" t="s">
        <v>39</v>
      </c>
      <c r="F54" s="73" t="s">
        <v>157</v>
      </c>
      <c r="G54" s="30">
        <v>101.6</v>
      </c>
      <c r="H54" s="30">
        <v>101</v>
      </c>
      <c r="I54" s="30">
        <v>102.8</v>
      </c>
      <c r="J54" s="30">
        <v>102.9</v>
      </c>
      <c r="K54" s="30">
        <v>100.7</v>
      </c>
      <c r="L54" s="30">
        <v>101.1</v>
      </c>
      <c r="M54" s="30">
        <v>610.1</v>
      </c>
      <c r="N54" s="30">
        <v>102.5</v>
      </c>
      <c r="O54" s="30">
        <v>103.2</v>
      </c>
      <c r="P54" s="30">
        <v>100.9</v>
      </c>
      <c r="Q54" s="30">
        <v>101.4</v>
      </c>
      <c r="R54" s="30">
        <v>101.5</v>
      </c>
      <c r="S54" s="30">
        <v>98.5</v>
      </c>
      <c r="T54" s="30">
        <v>608</v>
      </c>
      <c r="U54" s="69">
        <f t="shared" si="2"/>
        <v>1218.0999999999999</v>
      </c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</row>
    <row r="55" spans="1:132" s="55" customFormat="1">
      <c r="A55" s="54">
        <v>33</v>
      </c>
      <c r="B55" s="57">
        <v>274</v>
      </c>
      <c r="C55" s="58" t="s">
        <v>302</v>
      </c>
      <c r="D55" s="59" t="s">
        <v>303</v>
      </c>
      <c r="E55" s="60" t="s">
        <v>78</v>
      </c>
      <c r="F55" s="73" t="s">
        <v>504</v>
      </c>
      <c r="G55" s="30">
        <v>102.5</v>
      </c>
      <c r="H55" s="30">
        <v>101.1</v>
      </c>
      <c r="I55" s="30">
        <v>103.4</v>
      </c>
      <c r="J55" s="30">
        <v>100.3</v>
      </c>
      <c r="K55" s="30">
        <v>102.6</v>
      </c>
      <c r="L55" s="30">
        <v>100.1</v>
      </c>
      <c r="M55" s="30">
        <v>610</v>
      </c>
      <c r="N55" s="30">
        <v>100.6</v>
      </c>
      <c r="O55" s="30">
        <v>103.6</v>
      </c>
      <c r="P55" s="30">
        <v>103.2</v>
      </c>
      <c r="Q55" s="30">
        <v>99.9</v>
      </c>
      <c r="R55" s="30">
        <v>100.7</v>
      </c>
      <c r="S55" s="30">
        <v>99.8</v>
      </c>
      <c r="T55" s="30">
        <v>607.79999999999995</v>
      </c>
      <c r="U55" s="69">
        <f t="shared" ref="U55:U86" si="3">T55+M55</f>
        <v>1217.8</v>
      </c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</row>
    <row r="56" spans="1:132" s="55" customFormat="1">
      <c r="A56" s="54">
        <v>34</v>
      </c>
      <c r="B56" s="57">
        <v>166</v>
      </c>
      <c r="C56" s="58" t="s">
        <v>330</v>
      </c>
      <c r="D56" s="59" t="s">
        <v>361</v>
      </c>
      <c r="E56" s="60" t="s">
        <v>33</v>
      </c>
      <c r="F56" s="73" t="s">
        <v>32</v>
      </c>
      <c r="G56" s="30">
        <v>101.8</v>
      </c>
      <c r="H56" s="30">
        <v>100</v>
      </c>
      <c r="I56" s="30">
        <v>102.9</v>
      </c>
      <c r="J56" s="30">
        <v>103.2</v>
      </c>
      <c r="K56" s="30">
        <v>100.1</v>
      </c>
      <c r="L56" s="30">
        <v>102.9</v>
      </c>
      <c r="M56" s="30">
        <v>610.9</v>
      </c>
      <c r="N56" s="30">
        <v>101.4</v>
      </c>
      <c r="O56" s="30">
        <v>92.8</v>
      </c>
      <c r="P56" s="30">
        <v>102.3</v>
      </c>
      <c r="Q56" s="30">
        <v>100.7</v>
      </c>
      <c r="R56" s="30">
        <v>103.4</v>
      </c>
      <c r="S56" s="30">
        <v>103.3</v>
      </c>
      <c r="T56" s="30">
        <v>603.9</v>
      </c>
      <c r="U56" s="69">
        <f t="shared" si="3"/>
        <v>1214.8</v>
      </c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</row>
    <row r="57" spans="1:132" s="55" customFormat="1">
      <c r="A57" s="54">
        <v>35</v>
      </c>
      <c r="B57" s="57">
        <v>113</v>
      </c>
      <c r="C57" s="58" t="s">
        <v>289</v>
      </c>
      <c r="D57" s="59" t="s">
        <v>290</v>
      </c>
      <c r="E57" s="60" t="s">
        <v>44</v>
      </c>
      <c r="F57" s="73" t="s">
        <v>39</v>
      </c>
      <c r="G57" s="30">
        <v>100.2</v>
      </c>
      <c r="H57" s="30">
        <v>100.5</v>
      </c>
      <c r="I57" s="30">
        <v>100.7</v>
      </c>
      <c r="J57" s="30">
        <v>103</v>
      </c>
      <c r="K57" s="30">
        <v>102.2</v>
      </c>
      <c r="L57" s="30">
        <v>100.7</v>
      </c>
      <c r="M57" s="30">
        <v>607.29999999999995</v>
      </c>
      <c r="N57" s="30">
        <v>103.1</v>
      </c>
      <c r="O57" s="30">
        <v>99.8</v>
      </c>
      <c r="P57" s="30">
        <v>100</v>
      </c>
      <c r="Q57" s="30">
        <v>102.6</v>
      </c>
      <c r="R57" s="30">
        <v>100.2</v>
      </c>
      <c r="S57" s="30">
        <v>101.3</v>
      </c>
      <c r="T57" s="30">
        <v>607</v>
      </c>
      <c r="U57" s="69">
        <f t="shared" si="3"/>
        <v>1214.3</v>
      </c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</row>
    <row r="58" spans="1:132" s="55" customFormat="1">
      <c r="A58" s="54">
        <v>36</v>
      </c>
      <c r="B58" s="57">
        <v>275</v>
      </c>
      <c r="C58" s="58" t="s">
        <v>351</v>
      </c>
      <c r="D58" s="59" t="s">
        <v>352</v>
      </c>
      <c r="E58" s="60" t="s">
        <v>67</v>
      </c>
      <c r="F58" s="73" t="s">
        <v>157</v>
      </c>
      <c r="G58" s="30">
        <v>101.8</v>
      </c>
      <c r="H58" s="30">
        <v>98.1</v>
      </c>
      <c r="I58" s="30">
        <v>102.2</v>
      </c>
      <c r="J58" s="30">
        <v>100.9</v>
      </c>
      <c r="K58" s="30">
        <v>100.8</v>
      </c>
      <c r="L58" s="30">
        <v>101.6</v>
      </c>
      <c r="M58" s="30">
        <v>605.4</v>
      </c>
      <c r="N58" s="30">
        <v>99.6</v>
      </c>
      <c r="O58" s="30">
        <v>102.1</v>
      </c>
      <c r="P58" s="30">
        <v>104.5</v>
      </c>
      <c r="Q58" s="30">
        <v>100.1</v>
      </c>
      <c r="R58" s="30">
        <v>99.4</v>
      </c>
      <c r="S58" s="30">
        <v>102.4</v>
      </c>
      <c r="T58" s="30">
        <v>608.1</v>
      </c>
      <c r="U58" s="69">
        <f t="shared" si="3"/>
        <v>1213.5</v>
      </c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</row>
    <row r="59" spans="1:132" s="55" customFormat="1">
      <c r="A59" s="54">
        <v>37</v>
      </c>
      <c r="B59" s="57">
        <v>245</v>
      </c>
      <c r="C59" s="58" t="s">
        <v>268</v>
      </c>
      <c r="D59" s="59" t="s">
        <v>317</v>
      </c>
      <c r="E59" s="60" t="s">
        <v>33</v>
      </c>
      <c r="F59" s="73" t="s">
        <v>157</v>
      </c>
      <c r="G59" s="30">
        <v>100.6</v>
      </c>
      <c r="H59" s="30">
        <v>98</v>
      </c>
      <c r="I59" s="30">
        <v>102.5</v>
      </c>
      <c r="J59" s="30">
        <v>102.2</v>
      </c>
      <c r="K59" s="30">
        <v>101.4</v>
      </c>
      <c r="L59" s="30">
        <v>100</v>
      </c>
      <c r="M59" s="30">
        <v>604.70000000000005</v>
      </c>
      <c r="N59" s="30">
        <v>103.7</v>
      </c>
      <c r="O59" s="30">
        <v>100.1</v>
      </c>
      <c r="P59" s="30">
        <v>102.9</v>
      </c>
      <c r="Q59" s="30">
        <v>100.7</v>
      </c>
      <c r="R59" s="30">
        <v>99.2</v>
      </c>
      <c r="S59" s="30">
        <v>101</v>
      </c>
      <c r="T59" s="30">
        <v>607.6</v>
      </c>
      <c r="U59" s="69">
        <f t="shared" si="3"/>
        <v>1212.3000000000002</v>
      </c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6"/>
      <c r="DT59" s="56"/>
      <c r="DU59" s="56"/>
      <c r="DV59" s="56"/>
      <c r="DW59" s="56"/>
      <c r="DX59" s="56"/>
      <c r="DY59" s="56"/>
      <c r="DZ59" s="56"/>
      <c r="EA59" s="56"/>
      <c r="EB59" s="56"/>
    </row>
    <row r="60" spans="1:132" s="55" customFormat="1">
      <c r="A60" s="54">
        <v>38</v>
      </c>
      <c r="B60" s="57">
        <v>355</v>
      </c>
      <c r="C60" s="55" t="s">
        <v>383</v>
      </c>
      <c r="D60" s="59" t="s">
        <v>384</v>
      </c>
      <c r="E60" s="54" t="s">
        <v>39</v>
      </c>
      <c r="F60" s="54" t="s">
        <v>38</v>
      </c>
      <c r="G60" s="30">
        <v>99.3</v>
      </c>
      <c r="H60" s="30">
        <v>102.5</v>
      </c>
      <c r="I60" s="30">
        <v>99.1</v>
      </c>
      <c r="J60" s="30">
        <v>102.2</v>
      </c>
      <c r="K60" s="30">
        <v>101.1</v>
      </c>
      <c r="L60" s="30">
        <v>100.8</v>
      </c>
      <c r="M60" s="30">
        <v>605</v>
      </c>
      <c r="N60" s="30">
        <v>100.6</v>
      </c>
      <c r="O60" s="30">
        <v>99.2</v>
      </c>
      <c r="P60" s="30">
        <v>104.3</v>
      </c>
      <c r="Q60" s="30">
        <v>99.9</v>
      </c>
      <c r="R60" s="30">
        <v>101.7</v>
      </c>
      <c r="S60" s="30">
        <v>101.3</v>
      </c>
      <c r="T60" s="30">
        <v>607</v>
      </c>
      <c r="U60" s="69">
        <f t="shared" si="3"/>
        <v>1212</v>
      </c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6"/>
      <c r="DS60" s="56"/>
      <c r="DT60" s="56"/>
      <c r="DU60" s="56"/>
      <c r="DV60" s="56"/>
      <c r="DW60" s="56"/>
      <c r="DX60" s="56"/>
      <c r="DY60" s="56"/>
      <c r="DZ60" s="56"/>
      <c r="EA60" s="56"/>
      <c r="EB60" s="56"/>
    </row>
    <row r="61" spans="1:132" s="55" customFormat="1">
      <c r="A61" s="54">
        <v>39</v>
      </c>
      <c r="B61" s="57">
        <v>302</v>
      </c>
      <c r="C61" s="58" t="s">
        <v>279</v>
      </c>
      <c r="D61" s="59" t="s">
        <v>280</v>
      </c>
      <c r="E61" s="60" t="s">
        <v>39</v>
      </c>
      <c r="F61" s="73" t="s">
        <v>157</v>
      </c>
      <c r="G61" s="30">
        <v>102</v>
      </c>
      <c r="H61" s="30">
        <v>101.3</v>
      </c>
      <c r="I61" s="30">
        <v>100.5</v>
      </c>
      <c r="J61" s="30">
        <v>103.6</v>
      </c>
      <c r="K61" s="30">
        <v>101.7</v>
      </c>
      <c r="L61" s="30">
        <v>102.9</v>
      </c>
      <c r="M61" s="30">
        <v>612</v>
      </c>
      <c r="N61" s="30">
        <v>103.1</v>
      </c>
      <c r="O61" s="30">
        <v>100</v>
      </c>
      <c r="P61" s="30">
        <v>100.2</v>
      </c>
      <c r="Q61" s="30">
        <v>98.5</v>
      </c>
      <c r="R61" s="30">
        <v>101</v>
      </c>
      <c r="S61" s="30">
        <v>95.2</v>
      </c>
      <c r="T61" s="30">
        <v>598</v>
      </c>
      <c r="U61" s="69">
        <f t="shared" si="3"/>
        <v>1210</v>
      </c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</row>
    <row r="62" spans="1:132" s="55" customFormat="1">
      <c r="A62" s="54">
        <v>40</v>
      </c>
      <c r="B62" s="57">
        <v>288</v>
      </c>
      <c r="C62" s="58" t="s">
        <v>295</v>
      </c>
      <c r="D62" s="59" t="s">
        <v>296</v>
      </c>
      <c r="E62" s="60" t="s">
        <v>44</v>
      </c>
      <c r="F62" s="73" t="s">
        <v>157</v>
      </c>
      <c r="G62" s="30">
        <v>97</v>
      </c>
      <c r="H62" s="30">
        <v>102.1</v>
      </c>
      <c r="I62" s="30">
        <v>101.2</v>
      </c>
      <c r="J62" s="30">
        <v>101.7</v>
      </c>
      <c r="K62" s="30">
        <v>102.1</v>
      </c>
      <c r="L62" s="30">
        <v>102</v>
      </c>
      <c r="M62" s="30">
        <v>606.1</v>
      </c>
      <c r="N62" s="30">
        <v>100.8</v>
      </c>
      <c r="O62" s="30">
        <v>96.5</v>
      </c>
      <c r="P62" s="30">
        <v>101.5</v>
      </c>
      <c r="Q62" s="30">
        <v>102.1</v>
      </c>
      <c r="R62" s="30">
        <v>99.1</v>
      </c>
      <c r="S62" s="30">
        <v>103.7</v>
      </c>
      <c r="T62" s="30">
        <v>603.70000000000005</v>
      </c>
      <c r="U62" s="69">
        <f t="shared" si="3"/>
        <v>1209.8000000000002</v>
      </c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6"/>
    </row>
    <row r="63" spans="1:132" s="55" customFormat="1">
      <c r="A63" s="54">
        <v>41</v>
      </c>
      <c r="B63" s="57">
        <v>117</v>
      </c>
      <c r="C63" s="58" t="s">
        <v>349</v>
      </c>
      <c r="D63" s="59" t="s">
        <v>350</v>
      </c>
      <c r="E63" s="60" t="s">
        <v>44</v>
      </c>
      <c r="F63" s="73" t="s">
        <v>38</v>
      </c>
      <c r="G63" s="30">
        <v>98.1</v>
      </c>
      <c r="H63" s="30">
        <v>98.9</v>
      </c>
      <c r="I63" s="30">
        <v>101.2</v>
      </c>
      <c r="J63" s="30">
        <v>101.7</v>
      </c>
      <c r="K63" s="30">
        <v>100.9</v>
      </c>
      <c r="L63" s="30">
        <v>96.8</v>
      </c>
      <c r="M63" s="30">
        <v>597.6</v>
      </c>
      <c r="N63" s="30">
        <v>101.8</v>
      </c>
      <c r="O63" s="30">
        <v>101.9</v>
      </c>
      <c r="P63" s="30">
        <v>99.6</v>
      </c>
      <c r="Q63" s="30">
        <v>102</v>
      </c>
      <c r="R63" s="30">
        <v>100</v>
      </c>
      <c r="S63" s="30">
        <v>103.9</v>
      </c>
      <c r="T63" s="30">
        <v>609.20000000000005</v>
      </c>
      <c r="U63" s="69">
        <f t="shared" si="3"/>
        <v>1206.8000000000002</v>
      </c>
      <c r="X63" s="97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  <c r="DT63" s="56"/>
      <c r="DU63" s="56"/>
      <c r="DV63" s="56"/>
      <c r="DW63" s="56"/>
      <c r="DX63" s="56"/>
      <c r="DY63" s="56"/>
      <c r="DZ63" s="56"/>
      <c r="EA63" s="56"/>
    </row>
    <row r="64" spans="1:132" s="55" customFormat="1">
      <c r="A64" s="54">
        <v>42</v>
      </c>
      <c r="B64" s="57">
        <v>144</v>
      </c>
      <c r="C64" s="58" t="s">
        <v>688</v>
      </c>
      <c r="D64" s="59" t="s">
        <v>687</v>
      </c>
      <c r="E64" s="60" t="s">
        <v>33</v>
      </c>
      <c r="F64" s="73" t="s">
        <v>39</v>
      </c>
      <c r="G64" s="30">
        <v>100.8</v>
      </c>
      <c r="H64" s="30">
        <v>98.9</v>
      </c>
      <c r="I64" s="30">
        <v>100</v>
      </c>
      <c r="J64" s="30">
        <v>99.7</v>
      </c>
      <c r="K64" s="30">
        <v>99.4</v>
      </c>
      <c r="L64" s="30">
        <v>101.2</v>
      </c>
      <c r="M64" s="30">
        <v>600</v>
      </c>
      <c r="N64" s="30">
        <v>101.5</v>
      </c>
      <c r="O64" s="30">
        <v>99.2</v>
      </c>
      <c r="P64" s="30">
        <v>97.6</v>
      </c>
      <c r="Q64" s="30">
        <v>102.8</v>
      </c>
      <c r="R64" s="30">
        <v>102.3</v>
      </c>
      <c r="S64" s="30">
        <v>103.2</v>
      </c>
      <c r="T64" s="30">
        <v>606.6</v>
      </c>
      <c r="U64" s="69">
        <f t="shared" si="3"/>
        <v>1206.5999999999999</v>
      </c>
      <c r="X64" s="97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</row>
    <row r="65" spans="1:131" s="55" customFormat="1">
      <c r="A65" s="54">
        <v>43</v>
      </c>
      <c r="B65" s="57">
        <v>304</v>
      </c>
      <c r="C65" s="58" t="s">
        <v>304</v>
      </c>
      <c r="D65" s="59" t="s">
        <v>305</v>
      </c>
      <c r="E65" s="60" t="s">
        <v>39</v>
      </c>
      <c r="F65" s="73" t="s">
        <v>504</v>
      </c>
      <c r="G65" s="30">
        <v>100.1</v>
      </c>
      <c r="H65" s="30">
        <v>100.1</v>
      </c>
      <c r="I65" s="30">
        <v>100.6</v>
      </c>
      <c r="J65" s="30">
        <v>102.1</v>
      </c>
      <c r="K65" s="30">
        <v>101.9</v>
      </c>
      <c r="L65" s="30">
        <v>100.2</v>
      </c>
      <c r="M65" s="30">
        <v>605</v>
      </c>
      <c r="N65" s="30">
        <v>100.4</v>
      </c>
      <c r="O65" s="30">
        <v>100.7</v>
      </c>
      <c r="P65" s="30">
        <v>100.5</v>
      </c>
      <c r="Q65" s="30">
        <v>100.7</v>
      </c>
      <c r="R65" s="30">
        <v>99.6</v>
      </c>
      <c r="S65" s="30">
        <v>99.5</v>
      </c>
      <c r="T65" s="30">
        <v>601.4</v>
      </c>
      <c r="U65" s="69">
        <f t="shared" si="3"/>
        <v>1206.4000000000001</v>
      </c>
      <c r="X65" s="97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</row>
    <row r="66" spans="1:131" s="55" customFormat="1">
      <c r="A66" s="54">
        <v>44</v>
      </c>
      <c r="B66" s="57">
        <v>409</v>
      </c>
      <c r="C66" s="55" t="s">
        <v>673</v>
      </c>
      <c r="D66" s="59" t="s">
        <v>99</v>
      </c>
      <c r="E66" s="54"/>
      <c r="F66" s="54" t="s">
        <v>157</v>
      </c>
      <c r="G66" s="30">
        <v>99.4</v>
      </c>
      <c r="H66" s="30">
        <v>100.9</v>
      </c>
      <c r="I66" s="30">
        <v>101.6</v>
      </c>
      <c r="J66" s="30">
        <v>99.1</v>
      </c>
      <c r="K66" s="30">
        <v>98.9</v>
      </c>
      <c r="L66" s="30">
        <v>103.3</v>
      </c>
      <c r="M66" s="30">
        <v>603.20000000000005</v>
      </c>
      <c r="N66" s="30">
        <v>100.7</v>
      </c>
      <c r="O66" s="30">
        <v>101.2</v>
      </c>
      <c r="P66" s="30">
        <v>101.8</v>
      </c>
      <c r="Q66" s="30">
        <v>101.3</v>
      </c>
      <c r="R66" s="30">
        <v>99.6</v>
      </c>
      <c r="S66" s="30">
        <v>98.5</v>
      </c>
      <c r="T66" s="30">
        <v>603.1</v>
      </c>
      <c r="U66" s="69">
        <f t="shared" si="3"/>
        <v>1206.3000000000002</v>
      </c>
      <c r="X66" s="97"/>
      <c r="CV66" s="56"/>
      <c r="CW66" s="56"/>
      <c r="CX66" s="56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6"/>
      <c r="DZ66" s="56"/>
      <c r="EA66" s="56"/>
    </row>
    <row r="67" spans="1:131" s="55" customFormat="1">
      <c r="A67" s="54">
        <v>45</v>
      </c>
      <c r="B67" s="57">
        <v>126</v>
      </c>
      <c r="C67" s="58" t="s">
        <v>343</v>
      </c>
      <c r="D67" s="59" t="s">
        <v>344</v>
      </c>
      <c r="E67" s="60" t="s">
        <v>33</v>
      </c>
      <c r="F67" s="73" t="s">
        <v>32</v>
      </c>
      <c r="G67" s="30">
        <v>99.7</v>
      </c>
      <c r="H67" s="30">
        <v>99</v>
      </c>
      <c r="I67" s="30">
        <v>101</v>
      </c>
      <c r="J67" s="30">
        <v>100</v>
      </c>
      <c r="K67" s="30">
        <v>99.9</v>
      </c>
      <c r="L67" s="30">
        <v>99.9</v>
      </c>
      <c r="M67" s="30">
        <v>599.5</v>
      </c>
      <c r="N67" s="30">
        <v>101.1</v>
      </c>
      <c r="O67" s="30">
        <v>99.8</v>
      </c>
      <c r="P67" s="30">
        <v>100.3</v>
      </c>
      <c r="Q67" s="30">
        <v>100.9</v>
      </c>
      <c r="R67" s="30">
        <v>97.8</v>
      </c>
      <c r="S67" s="30">
        <v>103.1</v>
      </c>
      <c r="T67" s="30">
        <v>603</v>
      </c>
      <c r="U67" s="69">
        <f t="shared" si="3"/>
        <v>1202.5</v>
      </c>
      <c r="X67" s="97"/>
      <c r="CV67" s="56"/>
      <c r="CW67" s="56"/>
      <c r="CX67" s="56"/>
      <c r="CY67" s="56"/>
      <c r="CZ67" s="56"/>
      <c r="DA67" s="56"/>
      <c r="DB67" s="56"/>
      <c r="DC67" s="56"/>
      <c r="DD67" s="56"/>
      <c r="DE67" s="56"/>
      <c r="DF67" s="56"/>
      <c r="DG67" s="56"/>
      <c r="DH67" s="56"/>
      <c r="DI67" s="56"/>
      <c r="DJ67" s="56"/>
      <c r="DK67" s="56"/>
      <c r="DL67" s="56"/>
      <c r="DM67" s="56"/>
      <c r="DN67" s="56"/>
      <c r="DO67" s="56"/>
      <c r="DP67" s="56"/>
      <c r="DQ67" s="56"/>
      <c r="DR67" s="56"/>
      <c r="DS67" s="56"/>
      <c r="DT67" s="56"/>
      <c r="DU67" s="56"/>
      <c r="DV67" s="56"/>
      <c r="DW67" s="56"/>
      <c r="DX67" s="56"/>
      <c r="DY67" s="56"/>
      <c r="DZ67" s="56"/>
      <c r="EA67" s="56"/>
    </row>
    <row r="68" spans="1:131" s="55" customFormat="1">
      <c r="A68" s="54">
        <v>46</v>
      </c>
      <c r="B68" s="57">
        <v>146</v>
      </c>
      <c r="C68" s="58" t="s">
        <v>279</v>
      </c>
      <c r="D68" s="59" t="s">
        <v>306</v>
      </c>
      <c r="E68" s="60" t="s">
        <v>78</v>
      </c>
      <c r="F68" s="73" t="s">
        <v>39</v>
      </c>
      <c r="G68" s="30">
        <v>101.9</v>
      </c>
      <c r="H68" s="30">
        <v>100.5</v>
      </c>
      <c r="I68" s="30">
        <v>101.2</v>
      </c>
      <c r="J68" s="30">
        <v>102</v>
      </c>
      <c r="K68" s="30">
        <v>99.4</v>
      </c>
      <c r="L68" s="30">
        <v>99.1</v>
      </c>
      <c r="M68" s="30">
        <v>604.1</v>
      </c>
      <c r="N68" s="30">
        <v>102.7</v>
      </c>
      <c r="O68" s="30">
        <v>101</v>
      </c>
      <c r="P68" s="30">
        <v>96.8</v>
      </c>
      <c r="Q68" s="30">
        <v>98.7</v>
      </c>
      <c r="R68" s="30">
        <v>100.8</v>
      </c>
      <c r="S68" s="30">
        <v>98.4</v>
      </c>
      <c r="T68" s="30">
        <v>598.4</v>
      </c>
      <c r="U68" s="69">
        <f t="shared" si="3"/>
        <v>1202.5</v>
      </c>
      <c r="X68" s="97"/>
      <c r="CV68" s="56"/>
      <c r="CW68" s="56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  <c r="DT68" s="56"/>
      <c r="DU68" s="56"/>
      <c r="DV68" s="56"/>
      <c r="DW68" s="56"/>
      <c r="DX68" s="56"/>
      <c r="DY68" s="56"/>
      <c r="DZ68" s="56"/>
      <c r="EA68" s="56"/>
    </row>
    <row r="69" spans="1:131" s="55" customFormat="1">
      <c r="A69" s="54">
        <v>47</v>
      </c>
      <c r="B69" s="57">
        <v>346</v>
      </c>
      <c r="C69" s="55" t="s">
        <v>380</v>
      </c>
      <c r="D69" s="59" t="s">
        <v>381</v>
      </c>
      <c r="E69" s="54" t="s">
        <v>78</v>
      </c>
      <c r="F69" s="54" t="s">
        <v>684</v>
      </c>
      <c r="G69" s="30">
        <v>103.2</v>
      </c>
      <c r="H69" s="30">
        <v>99.3</v>
      </c>
      <c r="I69" s="30">
        <v>100.5</v>
      </c>
      <c r="J69" s="30">
        <v>98.3</v>
      </c>
      <c r="K69" s="30">
        <v>100.7</v>
      </c>
      <c r="L69" s="30">
        <v>102.5</v>
      </c>
      <c r="M69" s="30">
        <v>604.5</v>
      </c>
      <c r="N69" s="30">
        <v>98.3</v>
      </c>
      <c r="O69" s="30">
        <v>100.5</v>
      </c>
      <c r="P69" s="30">
        <v>101</v>
      </c>
      <c r="Q69" s="30">
        <v>100.2</v>
      </c>
      <c r="R69" s="30">
        <v>97.3</v>
      </c>
      <c r="S69" s="30">
        <v>99.8</v>
      </c>
      <c r="T69" s="30">
        <v>597.1</v>
      </c>
      <c r="U69" s="69">
        <f t="shared" si="3"/>
        <v>1201.5999999999999</v>
      </c>
      <c r="X69" s="97"/>
      <c r="CV69" s="56"/>
      <c r="CW69" s="56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56"/>
      <c r="DK69" s="56"/>
      <c r="DL69" s="56"/>
      <c r="DM69" s="56"/>
      <c r="DN69" s="56"/>
      <c r="DO69" s="56"/>
      <c r="DP69" s="56"/>
      <c r="DQ69" s="56"/>
      <c r="DR69" s="56"/>
      <c r="DS69" s="56"/>
      <c r="DT69" s="56"/>
      <c r="DU69" s="56"/>
      <c r="DV69" s="56"/>
      <c r="DW69" s="56"/>
      <c r="DX69" s="56"/>
      <c r="DY69" s="56"/>
      <c r="DZ69" s="56"/>
      <c r="EA69" s="56"/>
    </row>
    <row r="70" spans="1:131" s="55" customFormat="1">
      <c r="A70" s="54">
        <v>48</v>
      </c>
      <c r="B70" s="57">
        <v>220</v>
      </c>
      <c r="C70" s="58" t="s">
        <v>285</v>
      </c>
      <c r="D70" s="59" t="s">
        <v>286</v>
      </c>
      <c r="E70" s="60" t="s">
        <v>44</v>
      </c>
      <c r="F70" s="73" t="s">
        <v>32</v>
      </c>
      <c r="G70" s="30">
        <v>99.6</v>
      </c>
      <c r="H70" s="30">
        <v>99.3</v>
      </c>
      <c r="I70" s="30">
        <v>101.2</v>
      </c>
      <c r="J70" s="30">
        <v>98.6</v>
      </c>
      <c r="K70" s="30">
        <v>101</v>
      </c>
      <c r="L70" s="30">
        <v>100.7</v>
      </c>
      <c r="M70" s="30">
        <v>600.4</v>
      </c>
      <c r="N70" s="30">
        <v>100.3</v>
      </c>
      <c r="O70" s="30">
        <v>97.7</v>
      </c>
      <c r="P70" s="30">
        <v>101.1</v>
      </c>
      <c r="Q70" s="30">
        <v>101.1</v>
      </c>
      <c r="R70" s="30">
        <v>99.5</v>
      </c>
      <c r="S70" s="30">
        <v>100</v>
      </c>
      <c r="T70" s="30">
        <v>599.70000000000005</v>
      </c>
      <c r="U70" s="69">
        <f t="shared" si="3"/>
        <v>1200.0999999999999</v>
      </c>
      <c r="X70" s="97"/>
      <c r="CV70" s="56"/>
      <c r="CW70" s="56"/>
      <c r="CX70" s="56"/>
      <c r="CY70" s="56"/>
      <c r="CZ70" s="56"/>
      <c r="DA70" s="56"/>
      <c r="DB70" s="56"/>
      <c r="DC70" s="56"/>
      <c r="DD70" s="56"/>
      <c r="DE70" s="56"/>
      <c r="DF70" s="56"/>
      <c r="DG70" s="56"/>
      <c r="DH70" s="56"/>
      <c r="DI70" s="56"/>
      <c r="DJ70" s="56"/>
      <c r="DK70" s="56"/>
      <c r="DL70" s="56"/>
      <c r="DM70" s="56"/>
      <c r="DN70" s="56"/>
      <c r="DO70" s="56"/>
      <c r="DP70" s="56"/>
      <c r="DQ70" s="56"/>
      <c r="DR70" s="56"/>
      <c r="DS70" s="56"/>
      <c r="DT70" s="56"/>
      <c r="DU70" s="56"/>
      <c r="DV70" s="56"/>
      <c r="DW70" s="56"/>
      <c r="DX70" s="56"/>
      <c r="DY70" s="56"/>
      <c r="DZ70" s="56"/>
      <c r="EA70" s="56"/>
    </row>
    <row r="71" spans="1:131" s="55" customFormat="1">
      <c r="A71" s="54">
        <v>49</v>
      </c>
      <c r="B71" s="57">
        <v>383</v>
      </c>
      <c r="C71" s="55" t="s">
        <v>385</v>
      </c>
      <c r="D71" s="59" t="s">
        <v>386</v>
      </c>
      <c r="E71" s="54" t="s">
        <v>44</v>
      </c>
      <c r="F71" s="54" t="s">
        <v>504</v>
      </c>
      <c r="G71" s="30">
        <v>99.7</v>
      </c>
      <c r="H71" s="30">
        <v>98</v>
      </c>
      <c r="I71" s="30">
        <v>99.5</v>
      </c>
      <c r="J71" s="30">
        <v>101</v>
      </c>
      <c r="K71" s="30">
        <v>101</v>
      </c>
      <c r="L71" s="30">
        <v>98.2</v>
      </c>
      <c r="M71" s="30">
        <v>597.4</v>
      </c>
      <c r="N71" s="30">
        <v>103.8</v>
      </c>
      <c r="O71" s="30">
        <v>101.8</v>
      </c>
      <c r="P71" s="30">
        <v>97.1</v>
      </c>
      <c r="Q71" s="30">
        <v>97.8</v>
      </c>
      <c r="R71" s="30">
        <v>100.1</v>
      </c>
      <c r="S71" s="30">
        <v>101.4</v>
      </c>
      <c r="T71" s="30">
        <v>602</v>
      </c>
      <c r="U71" s="69">
        <f t="shared" si="3"/>
        <v>1199.4000000000001</v>
      </c>
      <c r="X71" s="97"/>
      <c r="CV71" s="56"/>
      <c r="CW71" s="56"/>
      <c r="CX71" s="56"/>
      <c r="CY71" s="56"/>
      <c r="CZ71" s="56"/>
      <c r="DA71" s="56"/>
      <c r="DB71" s="56"/>
      <c r="DC71" s="56"/>
      <c r="DD71" s="56"/>
      <c r="DE71" s="56"/>
      <c r="DF71" s="56"/>
      <c r="DG71" s="56"/>
      <c r="DH71" s="56"/>
      <c r="DI71" s="56"/>
      <c r="DJ71" s="56"/>
      <c r="DK71" s="56"/>
      <c r="DL71" s="56"/>
      <c r="DM71" s="56"/>
      <c r="DN71" s="56"/>
      <c r="DO71" s="56"/>
      <c r="DP71" s="56"/>
      <c r="DQ71" s="56"/>
      <c r="DR71" s="56"/>
      <c r="DS71" s="56"/>
      <c r="DT71" s="56"/>
      <c r="DU71" s="56"/>
      <c r="DV71" s="56"/>
      <c r="DW71" s="56"/>
      <c r="DX71" s="56"/>
      <c r="DY71" s="56"/>
      <c r="DZ71" s="56"/>
      <c r="EA71" s="56"/>
    </row>
    <row r="72" spans="1:131" s="55" customFormat="1">
      <c r="A72" s="54">
        <v>50</v>
      </c>
      <c r="B72" s="57">
        <v>328</v>
      </c>
      <c r="C72" s="58" t="s">
        <v>672</v>
      </c>
      <c r="D72" s="59" t="s">
        <v>671</v>
      </c>
      <c r="E72" s="60" t="s">
        <v>33</v>
      </c>
      <c r="F72" s="73" t="s">
        <v>38</v>
      </c>
      <c r="G72" s="30">
        <v>99.5</v>
      </c>
      <c r="H72" s="30">
        <v>93.5</v>
      </c>
      <c r="I72" s="30">
        <v>98.7</v>
      </c>
      <c r="J72" s="30">
        <v>101</v>
      </c>
      <c r="K72" s="30">
        <v>100.1</v>
      </c>
      <c r="L72" s="30">
        <v>98.7</v>
      </c>
      <c r="M72" s="30">
        <v>591.5</v>
      </c>
      <c r="N72" s="30">
        <v>100.8</v>
      </c>
      <c r="O72" s="30">
        <v>103.5</v>
      </c>
      <c r="P72" s="30">
        <v>99.8</v>
      </c>
      <c r="Q72" s="30">
        <v>98.1</v>
      </c>
      <c r="R72" s="30">
        <v>102</v>
      </c>
      <c r="S72" s="30">
        <v>100.7</v>
      </c>
      <c r="T72" s="30">
        <v>604.9</v>
      </c>
      <c r="U72" s="69">
        <f t="shared" si="3"/>
        <v>1196.4000000000001</v>
      </c>
      <c r="X72" s="97"/>
      <c r="CV72" s="56"/>
      <c r="CW72" s="56"/>
      <c r="CX72" s="56"/>
      <c r="CY72" s="56"/>
      <c r="CZ72" s="56"/>
      <c r="DA72" s="56"/>
      <c r="DB72" s="56"/>
      <c r="DC72" s="56"/>
      <c r="DD72" s="56"/>
      <c r="DE72" s="56"/>
      <c r="DF72" s="56"/>
      <c r="DG72" s="56"/>
      <c r="DH72" s="56"/>
      <c r="DI72" s="56"/>
      <c r="DJ72" s="56"/>
      <c r="DK72" s="56"/>
      <c r="DL72" s="56"/>
      <c r="DM72" s="56"/>
      <c r="DN72" s="56"/>
      <c r="DO72" s="56"/>
      <c r="DP72" s="56"/>
      <c r="DQ72" s="56"/>
      <c r="DR72" s="56"/>
      <c r="DS72" s="56"/>
      <c r="DT72" s="56"/>
      <c r="DU72" s="56"/>
      <c r="DV72" s="56"/>
      <c r="DW72" s="56"/>
      <c r="DX72" s="56"/>
      <c r="DY72" s="56"/>
      <c r="DZ72" s="56"/>
      <c r="EA72" s="56"/>
    </row>
    <row r="73" spans="1:131" s="55" customFormat="1">
      <c r="A73" s="54">
        <v>51</v>
      </c>
      <c r="B73" s="57">
        <v>266</v>
      </c>
      <c r="C73" s="58" t="s">
        <v>339</v>
      </c>
      <c r="D73" s="59" t="s">
        <v>340</v>
      </c>
      <c r="E73" s="60" t="s">
        <v>44</v>
      </c>
      <c r="F73" s="73" t="s">
        <v>157</v>
      </c>
      <c r="G73" s="30">
        <v>99.1</v>
      </c>
      <c r="H73" s="30">
        <v>99.5</v>
      </c>
      <c r="I73" s="30">
        <v>97.9</v>
      </c>
      <c r="J73" s="30">
        <v>100.1</v>
      </c>
      <c r="K73" s="30">
        <v>101.1</v>
      </c>
      <c r="L73" s="30">
        <v>98.2</v>
      </c>
      <c r="M73" s="30">
        <v>595.9</v>
      </c>
      <c r="N73" s="30">
        <v>100.5</v>
      </c>
      <c r="O73" s="30">
        <v>99.9</v>
      </c>
      <c r="P73" s="30">
        <v>102.1</v>
      </c>
      <c r="Q73" s="30">
        <v>100</v>
      </c>
      <c r="R73" s="30">
        <v>98</v>
      </c>
      <c r="S73" s="30">
        <v>99</v>
      </c>
      <c r="T73" s="30">
        <v>599.5</v>
      </c>
      <c r="U73" s="69">
        <f t="shared" si="3"/>
        <v>1195.4000000000001</v>
      </c>
      <c r="X73" s="97"/>
      <c r="CV73" s="56"/>
      <c r="CW73" s="56"/>
      <c r="CX73" s="56"/>
      <c r="CY73" s="56"/>
      <c r="CZ73" s="56"/>
      <c r="DA73" s="56"/>
      <c r="DB73" s="56"/>
      <c r="DC73" s="56"/>
      <c r="DD73" s="56"/>
      <c r="DE73" s="56"/>
      <c r="DF73" s="56"/>
      <c r="DG73" s="56"/>
      <c r="DH73" s="56"/>
      <c r="DI73" s="56"/>
      <c r="DJ73" s="56"/>
      <c r="DK73" s="56"/>
      <c r="DL73" s="56"/>
      <c r="DM73" s="56"/>
      <c r="DN73" s="56"/>
      <c r="DO73" s="56"/>
      <c r="DP73" s="56"/>
      <c r="DQ73" s="56"/>
      <c r="DR73" s="56"/>
      <c r="DS73" s="56"/>
      <c r="DT73" s="56"/>
      <c r="DU73" s="56"/>
      <c r="DV73" s="56"/>
      <c r="DW73" s="56"/>
      <c r="DX73" s="56"/>
      <c r="DY73" s="56"/>
      <c r="DZ73" s="56"/>
      <c r="EA73" s="56"/>
    </row>
    <row r="74" spans="1:131" s="55" customFormat="1">
      <c r="A74" s="54">
        <v>52</v>
      </c>
      <c r="B74" s="57">
        <v>385</v>
      </c>
      <c r="C74" s="55" t="s">
        <v>378</v>
      </c>
      <c r="D74" s="59" t="s">
        <v>88</v>
      </c>
      <c r="E74" s="54" t="s">
        <v>44</v>
      </c>
      <c r="F74" s="54" t="s">
        <v>511</v>
      </c>
      <c r="G74" s="30">
        <v>102.4</v>
      </c>
      <c r="H74" s="30">
        <v>100.3</v>
      </c>
      <c r="I74" s="30">
        <v>101.4</v>
      </c>
      <c r="J74" s="30">
        <v>97.9</v>
      </c>
      <c r="K74" s="30">
        <v>100.1</v>
      </c>
      <c r="L74" s="30">
        <v>98.3</v>
      </c>
      <c r="M74" s="30">
        <v>600.4</v>
      </c>
      <c r="N74" s="30">
        <v>97.5</v>
      </c>
      <c r="O74" s="30">
        <v>95.2</v>
      </c>
      <c r="P74" s="30">
        <v>97.8</v>
      </c>
      <c r="Q74" s="30">
        <v>99.2</v>
      </c>
      <c r="R74" s="30">
        <v>102.8</v>
      </c>
      <c r="S74" s="30">
        <v>102.1</v>
      </c>
      <c r="T74" s="30">
        <v>594.6</v>
      </c>
      <c r="U74" s="69">
        <f t="shared" si="3"/>
        <v>1195</v>
      </c>
      <c r="X74" s="97"/>
      <c r="CV74" s="56"/>
      <c r="CW74" s="56"/>
      <c r="CX74" s="56"/>
      <c r="CY74" s="56"/>
      <c r="CZ74" s="56"/>
      <c r="DA74" s="56"/>
      <c r="DB74" s="56"/>
      <c r="DC74" s="56"/>
      <c r="DD74" s="56"/>
      <c r="DE74" s="56"/>
      <c r="DF74" s="56"/>
      <c r="DG74" s="56"/>
      <c r="DH74" s="56"/>
      <c r="DI74" s="56"/>
      <c r="DJ74" s="56"/>
      <c r="DK74" s="56"/>
      <c r="DL74" s="56"/>
      <c r="DM74" s="56"/>
      <c r="DN74" s="56"/>
      <c r="DO74" s="56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6"/>
      <c r="EA74" s="56"/>
    </row>
    <row r="75" spans="1:131" s="55" customFormat="1">
      <c r="A75" s="54">
        <v>53</v>
      </c>
      <c r="B75" s="57">
        <v>253</v>
      </c>
      <c r="C75" s="58" t="s">
        <v>298</v>
      </c>
      <c r="D75" s="59" t="s">
        <v>299</v>
      </c>
      <c r="E75" s="60" t="s">
        <v>33</v>
      </c>
      <c r="F75" s="73" t="s">
        <v>39</v>
      </c>
      <c r="G75" s="30">
        <v>102</v>
      </c>
      <c r="H75" s="30">
        <v>101.2</v>
      </c>
      <c r="I75" s="30">
        <v>100.5</v>
      </c>
      <c r="J75" s="30">
        <v>99.2</v>
      </c>
      <c r="K75" s="30">
        <v>97.3</v>
      </c>
      <c r="L75" s="30">
        <v>97.6</v>
      </c>
      <c r="M75" s="30">
        <v>597.79999999999995</v>
      </c>
      <c r="N75" s="30">
        <v>97</v>
      </c>
      <c r="O75" s="30">
        <v>102</v>
      </c>
      <c r="P75" s="30">
        <v>102.3</v>
      </c>
      <c r="Q75" s="30">
        <v>100.3</v>
      </c>
      <c r="R75" s="30">
        <v>98.5</v>
      </c>
      <c r="S75" s="30">
        <v>97</v>
      </c>
      <c r="T75" s="30">
        <v>597.1</v>
      </c>
      <c r="U75" s="69">
        <f t="shared" si="3"/>
        <v>1194.9000000000001</v>
      </c>
      <c r="X75" s="97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</row>
    <row r="76" spans="1:131" s="55" customFormat="1">
      <c r="A76" s="54">
        <v>54</v>
      </c>
      <c r="B76" s="57">
        <v>390</v>
      </c>
      <c r="C76" s="55" t="s">
        <v>680</v>
      </c>
      <c r="D76" s="59" t="s">
        <v>679</v>
      </c>
      <c r="E76" s="54" t="s">
        <v>39</v>
      </c>
      <c r="F76" s="54" t="s">
        <v>32</v>
      </c>
      <c r="G76" s="30">
        <v>101.3</v>
      </c>
      <c r="H76" s="30">
        <v>97.1</v>
      </c>
      <c r="I76" s="30">
        <v>98.8</v>
      </c>
      <c r="J76" s="30">
        <v>102.2</v>
      </c>
      <c r="K76" s="30">
        <v>98.9</v>
      </c>
      <c r="L76" s="30">
        <v>99.7</v>
      </c>
      <c r="M76" s="30">
        <v>598</v>
      </c>
      <c r="N76" s="30">
        <v>101.5</v>
      </c>
      <c r="O76" s="30">
        <v>98.6</v>
      </c>
      <c r="P76" s="30">
        <v>101.9</v>
      </c>
      <c r="Q76" s="30">
        <v>97.5</v>
      </c>
      <c r="R76" s="30">
        <v>100.7</v>
      </c>
      <c r="S76" s="30">
        <v>96</v>
      </c>
      <c r="T76" s="30">
        <v>596.20000000000005</v>
      </c>
      <c r="U76" s="69">
        <f t="shared" si="3"/>
        <v>1194.2</v>
      </c>
      <c r="X76" s="97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</row>
    <row r="77" spans="1:131" s="55" customFormat="1">
      <c r="A77" s="54">
        <v>55</v>
      </c>
      <c r="B77" s="57">
        <v>157</v>
      </c>
      <c r="C77" s="58" t="s">
        <v>281</v>
      </c>
      <c r="D77" s="59" t="s">
        <v>282</v>
      </c>
      <c r="E77" s="60" t="s">
        <v>33</v>
      </c>
      <c r="F77" s="73" t="s">
        <v>32</v>
      </c>
      <c r="G77" s="30">
        <v>99</v>
      </c>
      <c r="H77" s="30">
        <v>101</v>
      </c>
      <c r="I77" s="30">
        <v>100.8</v>
      </c>
      <c r="J77" s="30">
        <v>102.8</v>
      </c>
      <c r="K77" s="30">
        <v>96.9</v>
      </c>
      <c r="L77" s="30">
        <v>102.3</v>
      </c>
      <c r="M77" s="30">
        <v>602.79999999999995</v>
      </c>
      <c r="N77" s="30">
        <v>94.7</v>
      </c>
      <c r="O77" s="30">
        <v>99.6</v>
      </c>
      <c r="P77" s="30">
        <v>99.5</v>
      </c>
      <c r="Q77" s="30">
        <v>97.3</v>
      </c>
      <c r="R77" s="30">
        <v>97.6</v>
      </c>
      <c r="S77" s="30">
        <v>102.5</v>
      </c>
      <c r="T77" s="30">
        <v>591.20000000000005</v>
      </c>
      <c r="U77" s="69">
        <f t="shared" si="3"/>
        <v>1194</v>
      </c>
      <c r="X77" s="97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</row>
    <row r="78" spans="1:131" s="55" customFormat="1">
      <c r="A78" s="54">
        <v>56</v>
      </c>
      <c r="B78" s="57">
        <v>218</v>
      </c>
      <c r="C78" s="58" t="s">
        <v>359</v>
      </c>
      <c r="D78" s="59" t="s">
        <v>360</v>
      </c>
      <c r="E78" s="60" t="s">
        <v>44</v>
      </c>
      <c r="F78" s="73" t="s">
        <v>504</v>
      </c>
      <c r="G78" s="30">
        <v>98.1</v>
      </c>
      <c r="H78" s="30">
        <v>97.8</v>
      </c>
      <c r="I78" s="30">
        <v>98.4</v>
      </c>
      <c r="J78" s="30">
        <v>97.4</v>
      </c>
      <c r="K78" s="30">
        <v>100.1</v>
      </c>
      <c r="L78" s="30">
        <v>99.4</v>
      </c>
      <c r="M78" s="30">
        <v>591.20000000000005</v>
      </c>
      <c r="N78" s="30">
        <v>99.3</v>
      </c>
      <c r="O78" s="30">
        <v>101</v>
      </c>
      <c r="P78" s="30">
        <v>100</v>
      </c>
      <c r="Q78" s="30">
        <v>99.7</v>
      </c>
      <c r="R78" s="30">
        <v>100.8</v>
      </c>
      <c r="S78" s="30">
        <v>100.6</v>
      </c>
      <c r="T78" s="30">
        <v>601.4</v>
      </c>
      <c r="U78" s="69">
        <f t="shared" si="3"/>
        <v>1192.5999999999999</v>
      </c>
      <c r="X78" s="97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</row>
    <row r="79" spans="1:131" s="55" customFormat="1">
      <c r="A79" s="54">
        <v>57</v>
      </c>
      <c r="B79" s="57">
        <v>307</v>
      </c>
      <c r="C79" s="58" t="s">
        <v>357</v>
      </c>
      <c r="D79" s="59" t="s">
        <v>358</v>
      </c>
      <c r="E79" s="60" t="s">
        <v>44</v>
      </c>
      <c r="F79" s="73" t="s">
        <v>32</v>
      </c>
      <c r="G79" s="30">
        <v>98.1</v>
      </c>
      <c r="H79" s="30">
        <v>101</v>
      </c>
      <c r="I79" s="30">
        <v>97.5</v>
      </c>
      <c r="J79" s="30">
        <v>101.1</v>
      </c>
      <c r="K79" s="30">
        <v>102.4</v>
      </c>
      <c r="L79" s="30">
        <v>97.5</v>
      </c>
      <c r="M79" s="30">
        <v>597.6</v>
      </c>
      <c r="N79" s="30">
        <v>98.4</v>
      </c>
      <c r="O79" s="30">
        <v>97.7</v>
      </c>
      <c r="P79" s="30">
        <v>98.6</v>
      </c>
      <c r="Q79" s="30">
        <v>99.3</v>
      </c>
      <c r="R79" s="30">
        <v>98.8</v>
      </c>
      <c r="S79" s="30">
        <v>101</v>
      </c>
      <c r="T79" s="30">
        <v>593.79999999999995</v>
      </c>
      <c r="U79" s="69">
        <f t="shared" si="3"/>
        <v>1191.4000000000001</v>
      </c>
      <c r="X79" s="97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</row>
    <row r="80" spans="1:131" s="55" customFormat="1">
      <c r="A80" s="54">
        <v>58</v>
      </c>
      <c r="B80" s="57">
        <v>203</v>
      </c>
      <c r="C80" s="58" t="s">
        <v>309</v>
      </c>
      <c r="D80" s="59" t="s">
        <v>310</v>
      </c>
      <c r="E80" s="60" t="s">
        <v>39</v>
      </c>
      <c r="F80" s="73" t="s">
        <v>157</v>
      </c>
      <c r="G80" s="30">
        <v>93.9</v>
      </c>
      <c r="H80" s="30">
        <v>98.8</v>
      </c>
      <c r="I80" s="30">
        <v>99.5</v>
      </c>
      <c r="J80" s="30">
        <v>101.5</v>
      </c>
      <c r="K80" s="30">
        <v>98</v>
      </c>
      <c r="L80" s="30">
        <v>96.8</v>
      </c>
      <c r="M80" s="30">
        <v>588.5</v>
      </c>
      <c r="N80" s="30">
        <v>98.2</v>
      </c>
      <c r="O80" s="30">
        <v>98.7</v>
      </c>
      <c r="P80" s="30">
        <v>99.8</v>
      </c>
      <c r="Q80" s="30">
        <v>99.9</v>
      </c>
      <c r="R80" s="30">
        <v>102.8</v>
      </c>
      <c r="S80" s="30">
        <v>100.7</v>
      </c>
      <c r="T80" s="30">
        <v>600.1</v>
      </c>
      <c r="U80" s="69">
        <f t="shared" si="3"/>
        <v>1188.5999999999999</v>
      </c>
      <c r="X80" s="97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</row>
    <row r="81" spans="1:131" s="55" customFormat="1">
      <c r="A81" s="54">
        <v>59</v>
      </c>
      <c r="B81" s="57">
        <v>156</v>
      </c>
      <c r="C81" s="58" t="s">
        <v>312</v>
      </c>
      <c r="D81" s="59" t="s">
        <v>341</v>
      </c>
      <c r="E81" s="60" t="s">
        <v>33</v>
      </c>
      <c r="F81" s="73" t="s">
        <v>157</v>
      </c>
      <c r="G81" s="30">
        <v>99.1</v>
      </c>
      <c r="H81" s="30">
        <v>95.5</v>
      </c>
      <c r="I81" s="30">
        <v>95.9</v>
      </c>
      <c r="J81" s="30">
        <v>95.2</v>
      </c>
      <c r="K81" s="30">
        <v>94.5</v>
      </c>
      <c r="L81" s="30">
        <v>97</v>
      </c>
      <c r="M81" s="30">
        <v>577.20000000000005</v>
      </c>
      <c r="N81" s="30">
        <v>102.8</v>
      </c>
      <c r="O81" s="30">
        <v>101.5</v>
      </c>
      <c r="P81" s="30">
        <v>102.9</v>
      </c>
      <c r="Q81" s="30">
        <v>100.9</v>
      </c>
      <c r="R81" s="30">
        <v>102</v>
      </c>
      <c r="S81" s="30">
        <v>100.4</v>
      </c>
      <c r="T81" s="30">
        <v>610.5</v>
      </c>
      <c r="U81" s="69">
        <f t="shared" si="3"/>
        <v>1187.7</v>
      </c>
      <c r="X81" s="97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</row>
    <row r="82" spans="1:131" s="55" customFormat="1">
      <c r="A82" s="54">
        <v>60</v>
      </c>
      <c r="B82" s="57">
        <v>121</v>
      </c>
      <c r="C82" s="58" t="s">
        <v>512</v>
      </c>
      <c r="D82" s="59" t="s">
        <v>348</v>
      </c>
      <c r="E82" s="60" t="s">
        <v>244</v>
      </c>
      <c r="F82" s="73" t="s">
        <v>157</v>
      </c>
      <c r="G82" s="30">
        <v>100.9</v>
      </c>
      <c r="H82" s="30">
        <v>101.4</v>
      </c>
      <c r="I82" s="30">
        <v>99.6</v>
      </c>
      <c r="J82" s="30">
        <v>97.9</v>
      </c>
      <c r="K82" s="30">
        <v>97</v>
      </c>
      <c r="L82" s="30">
        <v>98.7</v>
      </c>
      <c r="M82" s="30">
        <v>595.5</v>
      </c>
      <c r="N82" s="30">
        <v>98.2</v>
      </c>
      <c r="O82" s="30">
        <v>97.1</v>
      </c>
      <c r="P82" s="30">
        <v>98.9</v>
      </c>
      <c r="Q82" s="30">
        <v>97.5</v>
      </c>
      <c r="R82" s="30">
        <v>100.7</v>
      </c>
      <c r="S82" s="30">
        <v>99.7</v>
      </c>
      <c r="T82" s="30">
        <v>592.1</v>
      </c>
      <c r="U82" s="69">
        <f t="shared" si="3"/>
        <v>1187.5999999999999</v>
      </c>
      <c r="X82" s="97"/>
      <c r="CV82" s="56"/>
      <c r="CW82" s="56"/>
      <c r="CX82" s="56"/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  <c r="DT82" s="56"/>
      <c r="DU82" s="56"/>
      <c r="DV82" s="56"/>
      <c r="DW82" s="56"/>
      <c r="DX82" s="56"/>
      <c r="DY82" s="56"/>
      <c r="DZ82" s="56"/>
      <c r="EA82" s="56"/>
    </row>
    <row r="83" spans="1:131" s="55" customFormat="1">
      <c r="A83" s="54">
        <v>61</v>
      </c>
      <c r="B83" s="57">
        <v>136</v>
      </c>
      <c r="C83" s="58" t="s">
        <v>320</v>
      </c>
      <c r="D83" s="59" t="s">
        <v>321</v>
      </c>
      <c r="E83" s="60" t="s">
        <v>44</v>
      </c>
      <c r="F83" s="73" t="s">
        <v>39</v>
      </c>
      <c r="G83" s="30">
        <v>98.6</v>
      </c>
      <c r="H83" s="30">
        <v>98.6</v>
      </c>
      <c r="I83" s="30">
        <v>100.3</v>
      </c>
      <c r="J83" s="30">
        <v>98.5</v>
      </c>
      <c r="K83" s="30">
        <v>100.1</v>
      </c>
      <c r="L83" s="30">
        <v>98.1</v>
      </c>
      <c r="M83" s="30">
        <v>594.20000000000005</v>
      </c>
      <c r="N83" s="30">
        <v>99.2</v>
      </c>
      <c r="O83" s="30">
        <v>98</v>
      </c>
      <c r="P83" s="30">
        <v>97.7</v>
      </c>
      <c r="Q83" s="30">
        <v>99.3</v>
      </c>
      <c r="R83" s="30">
        <v>97.4</v>
      </c>
      <c r="S83" s="30">
        <v>97.3</v>
      </c>
      <c r="T83" s="30">
        <v>588.9</v>
      </c>
      <c r="U83" s="69">
        <f t="shared" si="3"/>
        <v>1183.0999999999999</v>
      </c>
      <c r="X83" s="97"/>
      <c r="CV83" s="56"/>
      <c r="CW83" s="56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56"/>
      <c r="DI83" s="56"/>
      <c r="DJ83" s="56"/>
      <c r="DK83" s="56"/>
      <c r="DL83" s="56"/>
      <c r="DM83" s="56"/>
      <c r="DN83" s="56"/>
      <c r="DO83" s="56"/>
      <c r="DP83" s="56"/>
      <c r="DQ83" s="56"/>
      <c r="DR83" s="56"/>
      <c r="DS83" s="56"/>
      <c r="DT83" s="56"/>
      <c r="DU83" s="56"/>
      <c r="DV83" s="56"/>
      <c r="DW83" s="56"/>
      <c r="DX83" s="56"/>
      <c r="DY83" s="56"/>
      <c r="DZ83" s="56"/>
      <c r="EA83" s="56"/>
    </row>
    <row r="84" spans="1:131" s="55" customFormat="1">
      <c r="A84" s="54">
        <v>62</v>
      </c>
      <c r="B84" s="57">
        <v>213</v>
      </c>
      <c r="C84" s="58" t="s">
        <v>312</v>
      </c>
      <c r="D84" s="59" t="s">
        <v>313</v>
      </c>
      <c r="E84" s="60" t="s">
        <v>44</v>
      </c>
      <c r="F84" s="73" t="s">
        <v>32</v>
      </c>
      <c r="G84" s="30">
        <v>98.4</v>
      </c>
      <c r="H84" s="30">
        <v>97.1</v>
      </c>
      <c r="I84" s="30">
        <v>99.2</v>
      </c>
      <c r="J84" s="30">
        <v>97.8</v>
      </c>
      <c r="K84" s="30">
        <v>96.8</v>
      </c>
      <c r="L84" s="30">
        <v>97.8</v>
      </c>
      <c r="M84" s="30">
        <v>587.1</v>
      </c>
      <c r="N84" s="30">
        <v>96.4</v>
      </c>
      <c r="O84" s="30">
        <v>101.7</v>
      </c>
      <c r="P84" s="30">
        <v>100.4</v>
      </c>
      <c r="Q84" s="30">
        <v>98.7</v>
      </c>
      <c r="R84" s="30">
        <v>98.1</v>
      </c>
      <c r="S84" s="30">
        <v>100.7</v>
      </c>
      <c r="T84" s="30">
        <v>596</v>
      </c>
      <c r="U84" s="69">
        <f t="shared" si="3"/>
        <v>1183.0999999999999</v>
      </c>
      <c r="X84" s="97"/>
      <c r="CV84" s="56"/>
      <c r="CW84" s="56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6"/>
      <c r="DQ84" s="56"/>
      <c r="DR84" s="56"/>
      <c r="DS84" s="56"/>
      <c r="DT84" s="56"/>
      <c r="DU84" s="56"/>
      <c r="DV84" s="56"/>
      <c r="DW84" s="56"/>
      <c r="DX84" s="56"/>
      <c r="DY84" s="56"/>
      <c r="DZ84" s="56"/>
      <c r="EA84" s="56"/>
    </row>
    <row r="85" spans="1:131" s="55" customFormat="1">
      <c r="A85" s="54">
        <v>63</v>
      </c>
      <c r="B85" s="57">
        <v>159</v>
      </c>
      <c r="C85" s="58" t="s">
        <v>277</v>
      </c>
      <c r="D85" s="59" t="s">
        <v>377</v>
      </c>
      <c r="E85" s="60" t="s">
        <v>44</v>
      </c>
      <c r="F85" s="73" t="s">
        <v>511</v>
      </c>
      <c r="G85" s="30">
        <v>96.8</v>
      </c>
      <c r="H85" s="30">
        <v>98.3</v>
      </c>
      <c r="I85" s="30">
        <v>96.6</v>
      </c>
      <c r="J85" s="30">
        <v>100</v>
      </c>
      <c r="K85" s="30">
        <v>99.8</v>
      </c>
      <c r="L85" s="30">
        <v>101.4</v>
      </c>
      <c r="M85" s="30">
        <v>592.9</v>
      </c>
      <c r="N85" s="30">
        <v>98.2</v>
      </c>
      <c r="O85" s="30">
        <v>96.4</v>
      </c>
      <c r="P85" s="30">
        <v>98</v>
      </c>
      <c r="Q85" s="30">
        <v>98.5</v>
      </c>
      <c r="R85" s="30">
        <v>96.9</v>
      </c>
      <c r="S85" s="30">
        <v>101.5</v>
      </c>
      <c r="T85" s="30">
        <v>589.5</v>
      </c>
      <c r="U85" s="69">
        <f t="shared" si="3"/>
        <v>1182.4000000000001</v>
      </c>
      <c r="X85" s="97"/>
      <c r="CV85" s="56"/>
      <c r="CW85" s="56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56"/>
      <c r="DK85" s="56"/>
      <c r="DL85" s="56"/>
      <c r="DM85" s="56"/>
      <c r="DN85" s="56"/>
      <c r="DO85" s="56"/>
      <c r="DP85" s="56"/>
      <c r="DQ85" s="56"/>
      <c r="DR85" s="56"/>
      <c r="DS85" s="56"/>
      <c r="DT85" s="56"/>
      <c r="DU85" s="56"/>
      <c r="DV85" s="56"/>
      <c r="DW85" s="56"/>
      <c r="DX85" s="56"/>
      <c r="DY85" s="56"/>
      <c r="DZ85" s="56"/>
      <c r="EA85" s="56"/>
    </row>
    <row r="86" spans="1:131" s="55" customFormat="1">
      <c r="A86" s="54">
        <v>64</v>
      </c>
      <c r="B86" s="57">
        <v>104</v>
      </c>
      <c r="C86" s="58" t="s">
        <v>392</v>
      </c>
      <c r="D86" s="59" t="s">
        <v>214</v>
      </c>
      <c r="E86" s="60" t="s">
        <v>44</v>
      </c>
      <c r="F86" s="73" t="s">
        <v>32</v>
      </c>
      <c r="G86" s="30">
        <v>95</v>
      </c>
      <c r="H86" s="30">
        <v>102.7</v>
      </c>
      <c r="I86" s="30">
        <v>100.2</v>
      </c>
      <c r="J86" s="30">
        <v>92.8</v>
      </c>
      <c r="K86" s="30">
        <v>95.6</v>
      </c>
      <c r="L86" s="30">
        <v>95.1</v>
      </c>
      <c r="M86" s="30">
        <v>581.4</v>
      </c>
      <c r="N86" s="30">
        <v>93.9</v>
      </c>
      <c r="O86" s="30">
        <v>99.7</v>
      </c>
      <c r="P86" s="30">
        <v>100.1</v>
      </c>
      <c r="Q86" s="30">
        <v>102.2</v>
      </c>
      <c r="R86" s="30">
        <v>102</v>
      </c>
      <c r="S86" s="30">
        <v>100</v>
      </c>
      <c r="T86" s="30">
        <v>597.9</v>
      </c>
      <c r="U86" s="69">
        <f t="shared" si="3"/>
        <v>1179.3</v>
      </c>
      <c r="X86" s="97"/>
      <c r="CV86" s="56"/>
      <c r="CW86" s="56"/>
      <c r="CX86" s="56"/>
      <c r="CY86" s="56"/>
      <c r="CZ86" s="56"/>
      <c r="DA86" s="56"/>
      <c r="DB86" s="56"/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  <c r="DT86" s="56"/>
      <c r="DU86" s="56"/>
      <c r="DV86" s="56"/>
      <c r="DW86" s="56"/>
      <c r="DX86" s="56"/>
      <c r="DY86" s="56"/>
      <c r="DZ86" s="56"/>
      <c r="EA86" s="56"/>
    </row>
    <row r="87" spans="1:131" s="55" customFormat="1">
      <c r="A87" s="54">
        <v>65</v>
      </c>
      <c r="B87" s="57">
        <v>125</v>
      </c>
      <c r="C87" s="58" t="s">
        <v>363</v>
      </c>
      <c r="D87" s="59" t="s">
        <v>364</v>
      </c>
      <c r="E87" s="60" t="s">
        <v>44</v>
      </c>
      <c r="F87" s="73" t="s">
        <v>32</v>
      </c>
      <c r="G87" s="30">
        <v>97.5</v>
      </c>
      <c r="H87" s="30">
        <v>99.2</v>
      </c>
      <c r="I87" s="30">
        <v>96.2</v>
      </c>
      <c r="J87" s="30">
        <v>101.6</v>
      </c>
      <c r="K87" s="30">
        <v>94.6</v>
      </c>
      <c r="L87" s="30">
        <v>96.2</v>
      </c>
      <c r="M87" s="30">
        <v>585.29999999999995</v>
      </c>
      <c r="N87" s="30">
        <v>95.6</v>
      </c>
      <c r="O87" s="30">
        <v>99.5</v>
      </c>
      <c r="P87" s="30">
        <v>102.2</v>
      </c>
      <c r="Q87" s="30">
        <v>94.9</v>
      </c>
      <c r="R87" s="30">
        <v>99.9</v>
      </c>
      <c r="S87" s="30">
        <v>98</v>
      </c>
      <c r="T87" s="30">
        <v>590.1</v>
      </c>
      <c r="U87" s="69">
        <f t="shared" ref="U87:U100" si="4">T87+M87</f>
        <v>1175.4000000000001</v>
      </c>
      <c r="X87" s="97"/>
      <c r="CV87" s="56"/>
      <c r="CW87" s="56"/>
      <c r="CX87" s="56"/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/>
      <c r="DJ87" s="56"/>
      <c r="DK87" s="56"/>
      <c r="DL87" s="56"/>
      <c r="DM87" s="56"/>
      <c r="DN87" s="56"/>
      <c r="DO87" s="56"/>
      <c r="DP87" s="56"/>
      <c r="DQ87" s="56"/>
      <c r="DR87" s="56"/>
      <c r="DS87" s="56"/>
      <c r="DT87" s="56"/>
      <c r="DU87" s="56"/>
      <c r="DV87" s="56"/>
      <c r="DW87" s="56"/>
      <c r="DX87" s="56"/>
      <c r="DY87" s="56"/>
      <c r="DZ87" s="56"/>
      <c r="EA87" s="56"/>
    </row>
    <row r="88" spans="1:131" s="55" customFormat="1">
      <c r="A88" s="54">
        <v>66</v>
      </c>
      <c r="B88" s="57">
        <v>185</v>
      </c>
      <c r="C88" s="58" t="s">
        <v>355</v>
      </c>
      <c r="D88" s="59" t="s">
        <v>356</v>
      </c>
      <c r="E88" s="60" t="s">
        <v>33</v>
      </c>
      <c r="F88" s="73" t="s">
        <v>66</v>
      </c>
      <c r="G88" s="30">
        <v>97.5</v>
      </c>
      <c r="H88" s="30">
        <v>98.1</v>
      </c>
      <c r="I88" s="30">
        <v>97.2</v>
      </c>
      <c r="J88" s="30">
        <v>96.6</v>
      </c>
      <c r="K88" s="30">
        <v>98.5</v>
      </c>
      <c r="L88" s="30">
        <v>95.1</v>
      </c>
      <c r="M88" s="30">
        <v>583</v>
      </c>
      <c r="N88" s="30">
        <v>98.6</v>
      </c>
      <c r="O88" s="30">
        <v>96.7</v>
      </c>
      <c r="P88" s="30">
        <v>99.1</v>
      </c>
      <c r="Q88" s="30">
        <v>98.5</v>
      </c>
      <c r="R88" s="30">
        <v>100</v>
      </c>
      <c r="S88" s="30">
        <v>98.8</v>
      </c>
      <c r="T88" s="30">
        <v>591.70000000000005</v>
      </c>
      <c r="U88" s="69">
        <f t="shared" si="4"/>
        <v>1174.7</v>
      </c>
      <c r="X88" s="97"/>
      <c r="CV88" s="56"/>
      <c r="CW88" s="56"/>
      <c r="CX88" s="56"/>
      <c r="CY88" s="56"/>
      <c r="CZ88" s="56"/>
      <c r="DA88" s="56"/>
      <c r="DB88" s="56"/>
      <c r="DC88" s="56"/>
      <c r="DD88" s="56"/>
      <c r="DE88" s="56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  <c r="DT88" s="56"/>
      <c r="DU88" s="56"/>
      <c r="DV88" s="56"/>
      <c r="DW88" s="56"/>
      <c r="DX88" s="56"/>
      <c r="DY88" s="56"/>
      <c r="DZ88" s="56"/>
      <c r="EA88" s="56"/>
    </row>
    <row r="89" spans="1:131" s="55" customFormat="1">
      <c r="A89" s="54">
        <v>67</v>
      </c>
      <c r="B89" s="57">
        <v>258</v>
      </c>
      <c r="C89" s="58" t="s">
        <v>686</v>
      </c>
      <c r="D89" s="59" t="s">
        <v>685</v>
      </c>
      <c r="E89" s="60" t="s">
        <v>244</v>
      </c>
      <c r="F89" s="73" t="s">
        <v>511</v>
      </c>
      <c r="G89" s="30">
        <v>95.6</v>
      </c>
      <c r="H89" s="30">
        <v>99.1</v>
      </c>
      <c r="I89" s="30">
        <v>97.4</v>
      </c>
      <c r="J89" s="30">
        <v>97.2</v>
      </c>
      <c r="K89" s="30">
        <v>99.4</v>
      </c>
      <c r="L89" s="30">
        <v>96.5</v>
      </c>
      <c r="M89" s="30">
        <v>585.20000000000005</v>
      </c>
      <c r="N89" s="30">
        <v>99.8</v>
      </c>
      <c r="O89" s="30">
        <v>96.8</v>
      </c>
      <c r="P89" s="30">
        <v>99.1</v>
      </c>
      <c r="Q89" s="30">
        <v>97.4</v>
      </c>
      <c r="R89" s="30">
        <v>99.6</v>
      </c>
      <c r="S89" s="30">
        <v>95.8</v>
      </c>
      <c r="T89" s="30">
        <v>588.5</v>
      </c>
      <c r="U89" s="69">
        <f t="shared" si="4"/>
        <v>1173.7</v>
      </c>
      <c r="X89" s="97"/>
      <c r="CV89" s="56"/>
      <c r="CW89" s="56"/>
      <c r="CX89" s="56"/>
      <c r="CY89" s="56"/>
      <c r="CZ89" s="56"/>
      <c r="DA89" s="56"/>
      <c r="DB89" s="56"/>
      <c r="DC89" s="56"/>
      <c r="DD89" s="56"/>
      <c r="DE89" s="56"/>
      <c r="DF89" s="56"/>
      <c r="DG89" s="56"/>
      <c r="DH89" s="56"/>
      <c r="DI89" s="56"/>
      <c r="DJ89" s="56"/>
      <c r="DK89" s="56"/>
      <c r="DL89" s="56"/>
      <c r="DM89" s="56"/>
      <c r="DN89" s="56"/>
      <c r="DO89" s="56"/>
      <c r="DP89" s="56"/>
      <c r="DQ89" s="56"/>
      <c r="DR89" s="56"/>
      <c r="DS89" s="56"/>
      <c r="DT89" s="56"/>
      <c r="DU89" s="56"/>
      <c r="DV89" s="56"/>
      <c r="DW89" s="56"/>
      <c r="DX89" s="56"/>
      <c r="DY89" s="56"/>
      <c r="DZ89" s="56"/>
      <c r="EA89" s="56"/>
    </row>
    <row r="90" spans="1:131" s="55" customFormat="1">
      <c r="A90" s="54">
        <v>68</v>
      </c>
      <c r="B90" s="57">
        <v>389</v>
      </c>
      <c r="C90" s="55" t="s">
        <v>514</v>
      </c>
      <c r="D90" s="59" t="s">
        <v>388</v>
      </c>
      <c r="E90" s="54"/>
      <c r="F90" s="54" t="s">
        <v>32</v>
      </c>
      <c r="G90" s="30">
        <v>94.7</v>
      </c>
      <c r="H90" s="30">
        <v>97.6</v>
      </c>
      <c r="I90" s="30">
        <v>98.3</v>
      </c>
      <c r="J90" s="30">
        <v>93.9</v>
      </c>
      <c r="K90" s="30">
        <v>101.5</v>
      </c>
      <c r="L90" s="30">
        <v>97</v>
      </c>
      <c r="M90" s="30">
        <v>583</v>
      </c>
      <c r="N90" s="30">
        <v>97.7</v>
      </c>
      <c r="O90" s="30">
        <v>98.4</v>
      </c>
      <c r="P90" s="30">
        <v>97.6</v>
      </c>
      <c r="Q90" s="30">
        <v>94.8</v>
      </c>
      <c r="R90" s="30">
        <v>99.9</v>
      </c>
      <c r="S90" s="30">
        <v>99.5</v>
      </c>
      <c r="T90" s="30">
        <v>587.9</v>
      </c>
      <c r="U90" s="69">
        <f t="shared" si="4"/>
        <v>1170.9000000000001</v>
      </c>
      <c r="X90" s="97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6"/>
      <c r="DM90" s="56"/>
      <c r="DN90" s="56"/>
      <c r="DO90" s="56"/>
      <c r="DP90" s="56"/>
      <c r="DQ90" s="56"/>
      <c r="DR90" s="56"/>
      <c r="DS90" s="56"/>
      <c r="DT90" s="56"/>
      <c r="DU90" s="56"/>
      <c r="DV90" s="56"/>
      <c r="DW90" s="56"/>
      <c r="DX90" s="56"/>
      <c r="DY90" s="56"/>
      <c r="DZ90" s="56"/>
      <c r="EA90" s="56"/>
    </row>
    <row r="91" spans="1:131" s="55" customFormat="1">
      <c r="A91" s="54">
        <v>69</v>
      </c>
      <c r="B91" s="57">
        <v>194</v>
      </c>
      <c r="C91" s="58" t="s">
        <v>375</v>
      </c>
      <c r="D91" s="59" t="s">
        <v>376</v>
      </c>
      <c r="E91" s="60" t="s">
        <v>33</v>
      </c>
      <c r="F91" s="73" t="s">
        <v>32</v>
      </c>
      <c r="G91" s="30">
        <v>99.5</v>
      </c>
      <c r="H91" s="30">
        <v>93</v>
      </c>
      <c r="I91" s="30">
        <v>100</v>
      </c>
      <c r="J91" s="30">
        <v>95.7</v>
      </c>
      <c r="K91" s="30">
        <v>98.7</v>
      </c>
      <c r="L91" s="30">
        <v>95.9</v>
      </c>
      <c r="M91" s="30">
        <v>582.79999999999995</v>
      </c>
      <c r="N91" s="30">
        <v>100.9</v>
      </c>
      <c r="O91" s="30">
        <v>102.8</v>
      </c>
      <c r="P91" s="30">
        <v>94.7</v>
      </c>
      <c r="Q91" s="30">
        <v>98.4</v>
      </c>
      <c r="R91" s="30">
        <v>91.6</v>
      </c>
      <c r="S91" s="30">
        <v>99</v>
      </c>
      <c r="T91" s="30">
        <v>587.4</v>
      </c>
      <c r="U91" s="69">
        <f t="shared" si="4"/>
        <v>1170.1999999999998</v>
      </c>
      <c r="X91" s="97"/>
      <c r="CV91" s="56"/>
      <c r="CW91" s="56"/>
      <c r="CX91" s="56"/>
      <c r="CY91" s="56"/>
      <c r="CZ91" s="56"/>
      <c r="DA91" s="56"/>
      <c r="DB91" s="56"/>
      <c r="DC91" s="56"/>
      <c r="DD91" s="56"/>
      <c r="DE91" s="56"/>
      <c r="DF91" s="56"/>
      <c r="DG91" s="56"/>
      <c r="DH91" s="56"/>
      <c r="DI91" s="56"/>
      <c r="DJ91" s="56"/>
      <c r="DK91" s="56"/>
      <c r="DL91" s="56"/>
      <c r="DM91" s="56"/>
      <c r="DN91" s="56"/>
      <c r="DO91" s="56"/>
      <c r="DP91" s="56"/>
      <c r="DQ91" s="56"/>
      <c r="DR91" s="56"/>
      <c r="DS91" s="56"/>
      <c r="DT91" s="56"/>
      <c r="DU91" s="56"/>
      <c r="DV91" s="56"/>
      <c r="DW91" s="56"/>
      <c r="DX91" s="56"/>
      <c r="DY91" s="56"/>
      <c r="DZ91" s="56"/>
      <c r="EA91" s="56"/>
    </row>
    <row r="92" spans="1:131" s="55" customFormat="1">
      <c r="A92" s="54">
        <v>70</v>
      </c>
      <c r="B92" s="57">
        <v>145</v>
      </c>
      <c r="C92" s="58" t="s">
        <v>318</v>
      </c>
      <c r="D92" s="59" t="s">
        <v>319</v>
      </c>
      <c r="E92" s="60"/>
      <c r="F92" s="73" t="s">
        <v>397</v>
      </c>
      <c r="G92" s="30">
        <v>95.7</v>
      </c>
      <c r="H92" s="30">
        <v>97.5</v>
      </c>
      <c r="I92" s="30">
        <v>98.8</v>
      </c>
      <c r="J92" s="30">
        <v>99.9</v>
      </c>
      <c r="K92" s="30">
        <v>97.6</v>
      </c>
      <c r="L92" s="30">
        <v>95.6</v>
      </c>
      <c r="M92" s="30">
        <v>585.1</v>
      </c>
      <c r="N92" s="30">
        <v>93.5</v>
      </c>
      <c r="O92" s="30">
        <v>98.5</v>
      </c>
      <c r="P92" s="30">
        <v>96.9</v>
      </c>
      <c r="Q92" s="30">
        <v>97.9</v>
      </c>
      <c r="R92" s="30">
        <v>100.4</v>
      </c>
      <c r="S92" s="30">
        <v>97.6</v>
      </c>
      <c r="T92" s="30">
        <v>584.79999999999995</v>
      </c>
      <c r="U92" s="69">
        <f t="shared" si="4"/>
        <v>1169.9000000000001</v>
      </c>
      <c r="X92" s="97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56"/>
      <c r="DK92" s="56"/>
      <c r="DL92" s="56"/>
      <c r="DM92" s="56"/>
      <c r="DN92" s="56"/>
      <c r="DO92" s="56"/>
      <c r="DP92" s="56"/>
      <c r="DQ92" s="56"/>
      <c r="DR92" s="56"/>
      <c r="DS92" s="56"/>
      <c r="DT92" s="56"/>
      <c r="DU92" s="56"/>
      <c r="DV92" s="56"/>
      <c r="DW92" s="56"/>
      <c r="DX92" s="56"/>
      <c r="DY92" s="56"/>
      <c r="DZ92" s="56"/>
      <c r="EA92" s="56"/>
    </row>
    <row r="93" spans="1:131" s="55" customFormat="1">
      <c r="A93" s="54">
        <v>71</v>
      </c>
      <c r="B93" s="57">
        <v>217</v>
      </c>
      <c r="C93" s="58" t="s">
        <v>345</v>
      </c>
      <c r="D93" s="59" t="s">
        <v>346</v>
      </c>
      <c r="E93" s="60" t="s">
        <v>44</v>
      </c>
      <c r="F93" s="73" t="s">
        <v>38</v>
      </c>
      <c r="G93" s="30">
        <v>99.3</v>
      </c>
      <c r="H93" s="30">
        <v>96.2</v>
      </c>
      <c r="I93" s="30">
        <v>97.9</v>
      </c>
      <c r="J93" s="30">
        <v>99.9</v>
      </c>
      <c r="K93" s="30">
        <v>97.2</v>
      </c>
      <c r="L93" s="30">
        <v>94.7</v>
      </c>
      <c r="M93" s="30">
        <v>585.20000000000005</v>
      </c>
      <c r="N93" s="30">
        <v>95</v>
      </c>
      <c r="O93" s="30">
        <v>96.2</v>
      </c>
      <c r="P93" s="30">
        <v>96.3</v>
      </c>
      <c r="Q93" s="30">
        <v>99</v>
      </c>
      <c r="R93" s="30">
        <v>96.4</v>
      </c>
      <c r="S93" s="30">
        <v>96.8</v>
      </c>
      <c r="T93" s="30">
        <v>579.70000000000005</v>
      </c>
      <c r="U93" s="69">
        <f t="shared" si="4"/>
        <v>1164.9000000000001</v>
      </c>
      <c r="X93" s="97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  <c r="DJ93" s="56"/>
      <c r="DK93" s="56"/>
      <c r="DL93" s="56"/>
      <c r="DM93" s="56"/>
      <c r="DN93" s="56"/>
      <c r="DO93" s="56"/>
      <c r="DP93" s="56"/>
      <c r="DQ93" s="56"/>
      <c r="DR93" s="56"/>
      <c r="DS93" s="56"/>
      <c r="DT93" s="56"/>
      <c r="DU93" s="56"/>
      <c r="DV93" s="56"/>
      <c r="DW93" s="56"/>
      <c r="DX93" s="56"/>
      <c r="DY93" s="56"/>
      <c r="DZ93" s="56"/>
      <c r="EA93" s="56"/>
    </row>
    <row r="94" spans="1:131" s="55" customFormat="1">
      <c r="A94" s="54">
        <v>72</v>
      </c>
      <c r="B94" s="57">
        <v>337</v>
      </c>
      <c r="C94" s="58" t="s">
        <v>371</v>
      </c>
      <c r="D94" s="59" t="s">
        <v>226</v>
      </c>
      <c r="E94" s="60" t="s">
        <v>67</v>
      </c>
      <c r="F94" s="73" t="s">
        <v>66</v>
      </c>
      <c r="G94" s="30">
        <v>97</v>
      </c>
      <c r="H94" s="30">
        <v>94.1</v>
      </c>
      <c r="I94" s="30">
        <v>96.8</v>
      </c>
      <c r="J94" s="30">
        <v>98</v>
      </c>
      <c r="K94" s="30">
        <v>97.9</v>
      </c>
      <c r="L94" s="30">
        <v>99.5</v>
      </c>
      <c r="M94" s="30">
        <v>583.29999999999995</v>
      </c>
      <c r="N94" s="30">
        <v>92.6</v>
      </c>
      <c r="O94" s="30">
        <v>97.9</v>
      </c>
      <c r="P94" s="30">
        <v>96.1</v>
      </c>
      <c r="Q94" s="30">
        <v>97.3</v>
      </c>
      <c r="R94" s="30">
        <v>98.7</v>
      </c>
      <c r="S94" s="30">
        <v>96.2</v>
      </c>
      <c r="T94" s="30">
        <v>578.79999999999995</v>
      </c>
      <c r="U94" s="69">
        <f t="shared" si="4"/>
        <v>1162.0999999999999</v>
      </c>
      <c r="X94" s="97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/>
      <c r="DJ94" s="56"/>
      <c r="DK94" s="56"/>
      <c r="DL94" s="56"/>
      <c r="DM94" s="56"/>
      <c r="DN94" s="56"/>
      <c r="DO94" s="56"/>
      <c r="DP94" s="56"/>
      <c r="DQ94" s="56"/>
      <c r="DR94" s="56"/>
      <c r="DS94" s="56"/>
      <c r="DT94" s="56"/>
      <c r="DU94" s="56"/>
      <c r="DV94" s="56"/>
      <c r="DW94" s="56"/>
      <c r="DX94" s="56"/>
      <c r="DY94" s="56"/>
      <c r="DZ94" s="56"/>
      <c r="EA94" s="56"/>
    </row>
    <row r="95" spans="1:131" s="55" customFormat="1">
      <c r="A95" s="54">
        <v>73</v>
      </c>
      <c r="B95" s="57">
        <v>231</v>
      </c>
      <c r="C95" s="58" t="s">
        <v>387</v>
      </c>
      <c r="D95" s="59" t="s">
        <v>272</v>
      </c>
      <c r="E95" s="60" t="s">
        <v>33</v>
      </c>
      <c r="F95" s="73" t="s">
        <v>511</v>
      </c>
      <c r="G95" s="30">
        <v>94.3</v>
      </c>
      <c r="H95" s="30">
        <v>99.1</v>
      </c>
      <c r="I95" s="30">
        <v>95.3</v>
      </c>
      <c r="J95" s="30">
        <v>97.8</v>
      </c>
      <c r="K95" s="30">
        <v>95.2</v>
      </c>
      <c r="L95" s="30">
        <v>96.1</v>
      </c>
      <c r="M95" s="30">
        <v>577.79999999999995</v>
      </c>
      <c r="N95" s="30">
        <v>96.6</v>
      </c>
      <c r="O95" s="30">
        <v>97</v>
      </c>
      <c r="P95" s="30">
        <v>93.2</v>
      </c>
      <c r="Q95" s="30">
        <v>99.2</v>
      </c>
      <c r="R95" s="30">
        <v>98.9</v>
      </c>
      <c r="S95" s="30">
        <v>95.2</v>
      </c>
      <c r="T95" s="30">
        <v>580.1</v>
      </c>
      <c r="U95" s="69">
        <f t="shared" si="4"/>
        <v>1157.9000000000001</v>
      </c>
      <c r="X95" s="97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56"/>
      <c r="DK95" s="56"/>
      <c r="DL95" s="56"/>
      <c r="DM95" s="56"/>
      <c r="DN95" s="56"/>
      <c r="DO95" s="56"/>
      <c r="DP95" s="56"/>
      <c r="DQ95" s="56"/>
      <c r="DR95" s="56"/>
      <c r="DS95" s="56"/>
      <c r="DT95" s="56"/>
      <c r="DU95" s="56"/>
      <c r="DV95" s="56"/>
      <c r="DW95" s="56"/>
      <c r="DX95" s="56"/>
      <c r="DY95" s="56"/>
      <c r="DZ95" s="56"/>
      <c r="EA95" s="56"/>
    </row>
    <row r="96" spans="1:131" s="55" customFormat="1">
      <c r="A96" s="54">
        <v>74</v>
      </c>
      <c r="B96" s="57">
        <v>283</v>
      </c>
      <c r="C96" s="58" t="s">
        <v>365</v>
      </c>
      <c r="D96" s="59" t="s">
        <v>118</v>
      </c>
      <c r="E96" s="60" t="s">
        <v>44</v>
      </c>
      <c r="F96" s="73" t="s">
        <v>157</v>
      </c>
      <c r="G96" s="30">
        <v>92.3</v>
      </c>
      <c r="H96" s="30">
        <v>97.5</v>
      </c>
      <c r="I96" s="30">
        <v>91.5</v>
      </c>
      <c r="J96" s="30">
        <v>97.3</v>
      </c>
      <c r="K96" s="30">
        <v>95.9</v>
      </c>
      <c r="L96" s="30">
        <v>98.1</v>
      </c>
      <c r="M96" s="30">
        <v>572.6</v>
      </c>
      <c r="N96" s="30">
        <v>98.3</v>
      </c>
      <c r="O96" s="30">
        <v>97.3</v>
      </c>
      <c r="P96" s="30">
        <v>94.8</v>
      </c>
      <c r="Q96" s="30">
        <v>99.2</v>
      </c>
      <c r="R96" s="30">
        <v>95</v>
      </c>
      <c r="S96" s="30">
        <v>97.4</v>
      </c>
      <c r="T96" s="30">
        <v>582</v>
      </c>
      <c r="U96" s="69">
        <f t="shared" si="4"/>
        <v>1154.5999999999999</v>
      </c>
      <c r="X96" s="97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6"/>
      <c r="DM96" s="56"/>
      <c r="DN96" s="56"/>
      <c r="DO96" s="56"/>
      <c r="DP96" s="56"/>
      <c r="DQ96" s="56"/>
      <c r="DR96" s="56"/>
      <c r="DS96" s="56"/>
      <c r="DT96" s="56"/>
      <c r="DU96" s="56"/>
      <c r="DV96" s="56"/>
      <c r="DW96" s="56"/>
      <c r="DX96" s="56"/>
      <c r="DY96" s="56"/>
      <c r="DZ96" s="56"/>
      <c r="EA96" s="56"/>
    </row>
    <row r="97" spans="1:131" s="55" customFormat="1">
      <c r="A97" s="54">
        <v>75</v>
      </c>
      <c r="B97" s="57">
        <v>414</v>
      </c>
      <c r="C97" s="58" t="s">
        <v>690</v>
      </c>
      <c r="D97" s="59" t="s">
        <v>689</v>
      </c>
      <c r="E97" s="60" t="s">
        <v>78</v>
      </c>
      <c r="F97" s="73" t="s">
        <v>504</v>
      </c>
      <c r="G97" s="30">
        <v>94.7</v>
      </c>
      <c r="H97" s="30">
        <v>97.4</v>
      </c>
      <c r="I97" s="30">
        <v>95.6</v>
      </c>
      <c r="J97" s="30">
        <v>96.2</v>
      </c>
      <c r="K97" s="30">
        <v>96.3</v>
      </c>
      <c r="L97" s="30">
        <v>92.3</v>
      </c>
      <c r="M97" s="30">
        <v>572.5</v>
      </c>
      <c r="N97" s="30">
        <v>97.4</v>
      </c>
      <c r="O97" s="30">
        <v>94</v>
      </c>
      <c r="P97" s="30">
        <v>96.1</v>
      </c>
      <c r="Q97" s="30">
        <v>95.6</v>
      </c>
      <c r="R97" s="30">
        <v>99.2</v>
      </c>
      <c r="S97" s="30">
        <v>94.3</v>
      </c>
      <c r="T97" s="30">
        <v>576.6</v>
      </c>
      <c r="U97" s="69">
        <f t="shared" si="4"/>
        <v>1149.0999999999999</v>
      </c>
      <c r="X97" s="97"/>
      <c r="CV97" s="56"/>
      <c r="CW97" s="56"/>
      <c r="CX97" s="56"/>
      <c r="CY97" s="56"/>
      <c r="CZ97" s="56"/>
      <c r="DA97" s="56"/>
      <c r="DB97" s="56"/>
      <c r="DC97" s="56"/>
      <c r="DD97" s="56"/>
      <c r="DE97" s="56"/>
      <c r="DF97" s="56"/>
      <c r="DG97" s="56"/>
      <c r="DH97" s="56"/>
      <c r="DI97" s="56"/>
      <c r="DJ97" s="56"/>
      <c r="DK97" s="56"/>
      <c r="DL97" s="56"/>
      <c r="DM97" s="56"/>
      <c r="DN97" s="56"/>
      <c r="DO97" s="56"/>
      <c r="DP97" s="56"/>
      <c r="DQ97" s="56"/>
      <c r="DR97" s="56"/>
      <c r="DS97" s="56"/>
      <c r="DT97" s="56"/>
      <c r="DU97" s="56"/>
      <c r="DV97" s="56"/>
      <c r="DW97" s="56"/>
      <c r="DX97" s="56"/>
      <c r="DY97" s="56"/>
      <c r="DZ97" s="56"/>
      <c r="EA97" s="56"/>
    </row>
    <row r="98" spans="1:131" s="55" customFormat="1">
      <c r="A98" s="54">
        <v>76</v>
      </c>
      <c r="B98" s="57">
        <v>326</v>
      </c>
      <c r="C98" s="58" t="s">
        <v>675</v>
      </c>
      <c r="D98" s="59" t="s">
        <v>674</v>
      </c>
      <c r="E98" s="60"/>
      <c r="F98" s="73" t="s">
        <v>511</v>
      </c>
      <c r="G98" s="30">
        <v>94.7</v>
      </c>
      <c r="H98" s="30">
        <v>91.4</v>
      </c>
      <c r="I98" s="30">
        <v>94.4</v>
      </c>
      <c r="J98" s="30">
        <v>96.3</v>
      </c>
      <c r="K98" s="30">
        <v>96.1</v>
      </c>
      <c r="L98" s="30">
        <v>96</v>
      </c>
      <c r="M98" s="30">
        <v>568.9</v>
      </c>
      <c r="N98" s="30">
        <v>94.8</v>
      </c>
      <c r="O98" s="30">
        <v>97.8</v>
      </c>
      <c r="P98" s="30">
        <v>95.8</v>
      </c>
      <c r="Q98" s="30">
        <v>100.3</v>
      </c>
      <c r="R98" s="30">
        <v>95.5</v>
      </c>
      <c r="S98" s="30">
        <v>95.3</v>
      </c>
      <c r="T98" s="30">
        <v>579.5</v>
      </c>
      <c r="U98" s="69">
        <f t="shared" si="4"/>
        <v>1148.4000000000001</v>
      </c>
      <c r="X98" s="97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6"/>
      <c r="DM98" s="56"/>
      <c r="DN98" s="56"/>
      <c r="DO98" s="56"/>
      <c r="DP98" s="56"/>
      <c r="DQ98" s="56"/>
      <c r="DR98" s="56"/>
      <c r="DS98" s="56"/>
      <c r="DT98" s="56"/>
      <c r="DU98" s="56"/>
      <c r="DV98" s="56"/>
      <c r="DW98" s="56"/>
      <c r="DX98" s="56"/>
      <c r="DY98" s="56"/>
      <c r="DZ98" s="56"/>
      <c r="EA98" s="56"/>
    </row>
    <row r="99" spans="1:131" s="55" customFormat="1">
      <c r="A99" s="54">
        <v>77</v>
      </c>
      <c r="B99" s="57">
        <v>175</v>
      </c>
      <c r="C99" s="58" t="s">
        <v>287</v>
      </c>
      <c r="D99" s="59" t="s">
        <v>513</v>
      </c>
      <c r="E99" s="60" t="s">
        <v>244</v>
      </c>
      <c r="F99" s="73" t="s">
        <v>504</v>
      </c>
      <c r="G99" s="30">
        <v>89.5</v>
      </c>
      <c r="H99" s="30">
        <v>92.3</v>
      </c>
      <c r="I99" s="30">
        <v>92</v>
      </c>
      <c r="J99" s="30">
        <v>92</v>
      </c>
      <c r="K99" s="30">
        <v>89</v>
      </c>
      <c r="L99" s="30">
        <v>89.9</v>
      </c>
      <c r="M99" s="30">
        <v>544.70000000000005</v>
      </c>
      <c r="N99" s="30">
        <v>93</v>
      </c>
      <c r="O99" s="30">
        <v>92.2</v>
      </c>
      <c r="P99" s="30">
        <v>90.9</v>
      </c>
      <c r="Q99" s="30">
        <v>89</v>
      </c>
      <c r="R99" s="30">
        <v>90.4</v>
      </c>
      <c r="S99" s="30">
        <v>91.5</v>
      </c>
      <c r="T99" s="30">
        <v>547</v>
      </c>
      <c r="U99" s="69">
        <f t="shared" si="4"/>
        <v>1091.7</v>
      </c>
      <c r="X99" s="97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6"/>
      <c r="DN99" s="56"/>
      <c r="DO99" s="56"/>
      <c r="DP99" s="56"/>
      <c r="DQ99" s="56"/>
      <c r="DR99" s="56"/>
      <c r="DS99" s="56"/>
      <c r="DT99" s="56"/>
      <c r="DU99" s="56"/>
      <c r="DV99" s="56"/>
      <c r="DW99" s="56"/>
      <c r="DX99" s="56"/>
      <c r="DY99" s="56"/>
      <c r="DZ99" s="56"/>
      <c r="EA99" s="56"/>
    </row>
    <row r="100" spans="1:131" s="55" customFormat="1">
      <c r="A100" s="54">
        <v>78</v>
      </c>
      <c r="B100" s="57">
        <v>142</v>
      </c>
      <c r="C100" s="58" t="s">
        <v>366</v>
      </c>
      <c r="D100" s="59" t="s">
        <v>354</v>
      </c>
      <c r="E100" s="60" t="s">
        <v>67</v>
      </c>
      <c r="F100" s="73" t="s">
        <v>66</v>
      </c>
      <c r="G100" s="30">
        <v>88.2</v>
      </c>
      <c r="H100" s="30">
        <v>86.3</v>
      </c>
      <c r="I100" s="30">
        <v>94.4</v>
      </c>
      <c r="J100" s="30">
        <v>89.9</v>
      </c>
      <c r="K100" s="30">
        <v>88.3</v>
      </c>
      <c r="L100" s="30">
        <v>92.9</v>
      </c>
      <c r="M100" s="30">
        <v>540</v>
      </c>
      <c r="N100" s="30">
        <v>89.5</v>
      </c>
      <c r="O100" s="30">
        <v>87.4</v>
      </c>
      <c r="P100" s="30">
        <v>89.3</v>
      </c>
      <c r="Q100" s="30">
        <v>91.8</v>
      </c>
      <c r="R100" s="30">
        <v>91.3</v>
      </c>
      <c r="S100" s="30">
        <v>95.7</v>
      </c>
      <c r="T100" s="30">
        <v>545</v>
      </c>
      <c r="U100" s="69">
        <f t="shared" si="4"/>
        <v>1085</v>
      </c>
      <c r="X100" s="97"/>
      <c r="CV100" s="56"/>
      <c r="CW100" s="56"/>
      <c r="CX100" s="56"/>
      <c r="CY100" s="56"/>
      <c r="CZ100" s="56"/>
      <c r="DA100" s="56"/>
      <c r="DB100" s="56"/>
      <c r="DC100" s="56"/>
      <c r="DD100" s="56"/>
      <c r="DE100" s="56"/>
      <c r="DF100" s="56"/>
      <c r="DG100" s="56"/>
      <c r="DH100" s="56"/>
      <c r="DI100" s="56"/>
      <c r="DJ100" s="56"/>
      <c r="DK100" s="56"/>
      <c r="DL100" s="56"/>
      <c r="DM100" s="56"/>
      <c r="DN100" s="56"/>
      <c r="DO100" s="56"/>
      <c r="DP100" s="56"/>
      <c r="DQ100" s="56"/>
      <c r="DR100" s="56"/>
      <c r="DS100" s="56"/>
      <c r="DT100" s="56"/>
      <c r="DU100" s="56"/>
      <c r="DV100" s="56"/>
      <c r="DW100" s="56"/>
      <c r="DX100" s="56"/>
      <c r="DY100" s="56"/>
      <c r="DZ100" s="56"/>
      <c r="EA100" s="56"/>
    </row>
    <row r="104" spans="1:131" s="4" customFormat="1" ht="18">
      <c r="A104" s="15" t="s">
        <v>662</v>
      </c>
      <c r="B104" s="34"/>
      <c r="C104" s="15"/>
      <c r="D104" s="15"/>
      <c r="E104" s="15"/>
      <c r="F104" s="15"/>
      <c r="G104" s="15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</row>
    <row r="105" spans="1:131" s="4" customFormat="1" ht="18">
      <c r="A105" s="15" t="s">
        <v>734</v>
      </c>
      <c r="B105" s="34"/>
      <c r="C105" s="15"/>
      <c r="D105" s="15"/>
      <c r="E105" s="15"/>
      <c r="F105" s="15"/>
      <c r="G105" s="15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</row>
    <row r="106" spans="1:131" s="4" customFormat="1" ht="18">
      <c r="A106" s="15" t="s">
        <v>667</v>
      </c>
      <c r="B106" s="15"/>
      <c r="C106" s="15"/>
      <c r="D106" s="15"/>
      <c r="E106" s="15"/>
      <c r="F106" s="15"/>
      <c r="G106" s="15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</row>
    <row r="107" spans="1:131" s="4" customFormat="1" ht="18">
      <c r="B107" s="15"/>
      <c r="C107" s="15"/>
      <c r="D107" s="15"/>
      <c r="E107" s="15"/>
      <c r="F107" s="3"/>
      <c r="G107" s="3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</row>
    <row r="108" spans="1:131" s="2" customFormat="1" ht="18">
      <c r="A108" s="1" t="s">
        <v>27</v>
      </c>
      <c r="B108" s="1"/>
      <c r="C108" s="1"/>
      <c r="D108" s="1"/>
      <c r="E108" s="1" t="s">
        <v>500</v>
      </c>
      <c r="F108" s="1"/>
      <c r="X108" s="51">
        <v>1249</v>
      </c>
    </row>
    <row r="109" spans="1:131" s="2" customFormat="1" ht="18">
      <c r="A109" s="1" t="s">
        <v>28</v>
      </c>
      <c r="B109" s="1"/>
      <c r="C109" s="1"/>
      <c r="D109" s="1"/>
      <c r="E109" s="1" t="s">
        <v>499</v>
      </c>
      <c r="F109" s="1"/>
      <c r="X109" s="51">
        <v>1247.3</v>
      </c>
    </row>
    <row r="110" spans="1:131" s="2" customFormat="1" ht="18">
      <c r="A110" s="1" t="s">
        <v>29</v>
      </c>
      <c r="B110" s="1"/>
      <c r="C110" s="1"/>
      <c r="D110" s="1"/>
      <c r="E110" s="1" t="s">
        <v>636</v>
      </c>
      <c r="F110" s="1"/>
      <c r="X110" s="51">
        <v>1231.8</v>
      </c>
    </row>
    <row r="111" spans="1:131" s="2" customFormat="1" ht="18">
      <c r="A111" s="1"/>
      <c r="B111" s="1"/>
      <c r="C111" s="1"/>
      <c r="D111" s="1"/>
      <c r="E111" s="1"/>
      <c r="F111" s="1"/>
      <c r="X111" s="51"/>
    </row>
    <row r="112" spans="1:131" s="2" customFormat="1" ht="18">
      <c r="A112" s="1" t="s">
        <v>30</v>
      </c>
      <c r="B112" s="1"/>
      <c r="C112" s="1"/>
      <c r="D112" s="1"/>
      <c r="E112" s="1" t="s">
        <v>498</v>
      </c>
      <c r="F112" s="1"/>
      <c r="X112" s="51">
        <v>1219.7</v>
      </c>
    </row>
    <row r="113" spans="1:132" s="2" customFormat="1" ht="18">
      <c r="A113" s="1" t="s">
        <v>31</v>
      </c>
      <c r="B113" s="1"/>
      <c r="C113" s="1"/>
      <c r="D113" s="1"/>
      <c r="E113" s="1" t="s">
        <v>632</v>
      </c>
      <c r="F113" s="1"/>
      <c r="X113" s="51">
        <v>1213.5</v>
      </c>
    </row>
    <row r="114" spans="1:132" s="4" customFormat="1" ht="18">
      <c r="B114" s="15"/>
      <c r="C114" s="15"/>
      <c r="D114" s="15"/>
      <c r="E114" s="15"/>
      <c r="F114" s="3"/>
      <c r="G114" s="3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46"/>
    </row>
    <row r="115" spans="1:132" s="3" customFormat="1" ht="18">
      <c r="A115" s="3" t="s">
        <v>15</v>
      </c>
      <c r="B115" s="3" t="s">
        <v>16</v>
      </c>
      <c r="C115" s="1" t="s">
        <v>17</v>
      </c>
      <c r="D115" s="1" t="s">
        <v>18</v>
      </c>
      <c r="E115" s="3" t="s">
        <v>19</v>
      </c>
      <c r="F115" s="3" t="s">
        <v>20</v>
      </c>
      <c r="G115" s="3">
        <v>1</v>
      </c>
      <c r="H115" s="3">
        <v>2</v>
      </c>
      <c r="I115" s="3">
        <v>3</v>
      </c>
      <c r="J115" s="3">
        <v>4</v>
      </c>
      <c r="K115" s="3">
        <v>5</v>
      </c>
      <c r="L115" s="3">
        <v>6</v>
      </c>
      <c r="M115" s="3" t="s">
        <v>21</v>
      </c>
      <c r="N115" s="3">
        <v>1</v>
      </c>
      <c r="O115" s="3">
        <v>2</v>
      </c>
      <c r="P115" s="3">
        <v>3</v>
      </c>
      <c r="Q115" s="3">
        <v>4</v>
      </c>
      <c r="R115" s="3">
        <v>5</v>
      </c>
      <c r="S115" s="3">
        <v>6</v>
      </c>
      <c r="T115" s="3" t="s">
        <v>22</v>
      </c>
      <c r="U115" s="3" t="s">
        <v>23</v>
      </c>
      <c r="V115" s="3" t="s">
        <v>24</v>
      </c>
      <c r="W115" s="3" t="s">
        <v>25</v>
      </c>
      <c r="X115" s="3" t="s">
        <v>26</v>
      </c>
    </row>
    <row r="116" spans="1:132" s="55" customFormat="1">
      <c r="A116" s="54">
        <v>1</v>
      </c>
      <c r="B116" s="57">
        <v>297</v>
      </c>
      <c r="C116" s="58" t="s">
        <v>277</v>
      </c>
      <c r="D116" s="59" t="s">
        <v>322</v>
      </c>
      <c r="E116" s="60" t="s">
        <v>44</v>
      </c>
      <c r="F116" s="73" t="s">
        <v>38</v>
      </c>
      <c r="G116" s="30">
        <v>104.2</v>
      </c>
      <c r="H116" s="30">
        <v>102.6</v>
      </c>
      <c r="I116" s="30">
        <v>101.7</v>
      </c>
      <c r="J116" s="30">
        <v>104.4</v>
      </c>
      <c r="K116" s="30">
        <v>104</v>
      </c>
      <c r="L116" s="30">
        <v>103.8</v>
      </c>
      <c r="M116" s="30">
        <v>620.70000000000005</v>
      </c>
      <c r="N116" s="30">
        <v>105.6</v>
      </c>
      <c r="O116" s="30">
        <v>103.1</v>
      </c>
      <c r="P116" s="30">
        <v>104.5</v>
      </c>
      <c r="Q116" s="30">
        <v>102.8</v>
      </c>
      <c r="R116" s="30">
        <v>104.4</v>
      </c>
      <c r="S116" s="30">
        <v>103.9</v>
      </c>
      <c r="T116" s="30">
        <v>624.29999999999995</v>
      </c>
      <c r="U116" s="69">
        <f t="shared" ref="U116:U123" si="5">T116+M116</f>
        <v>1245</v>
      </c>
      <c r="V116" s="69">
        <v>247.7</v>
      </c>
      <c r="W116" s="69">
        <v>4</v>
      </c>
      <c r="X116" s="69">
        <f t="shared" ref="X116:X123" si="6">W116+U116</f>
        <v>1249</v>
      </c>
      <c r="Y116" s="54"/>
      <c r="CW116" s="56"/>
      <c r="CX116" s="56"/>
      <c r="CY116" s="56"/>
      <c r="CZ116" s="56"/>
      <c r="DA116" s="56"/>
      <c r="DB116" s="56"/>
      <c r="DC116" s="56"/>
      <c r="DD116" s="56"/>
      <c r="DE116" s="56"/>
      <c r="DF116" s="56"/>
      <c r="DG116" s="56"/>
      <c r="DH116" s="56"/>
      <c r="DI116" s="56"/>
      <c r="DJ116" s="56"/>
      <c r="DK116" s="56"/>
      <c r="DL116" s="56"/>
      <c r="DM116" s="56"/>
      <c r="DN116" s="56"/>
      <c r="DO116" s="56"/>
      <c r="DP116" s="56"/>
      <c r="DQ116" s="56"/>
      <c r="DR116" s="56"/>
      <c r="DS116" s="56"/>
      <c r="DT116" s="56"/>
      <c r="DU116" s="56"/>
      <c r="DV116" s="56"/>
      <c r="DW116" s="56"/>
      <c r="DX116" s="56"/>
      <c r="DY116" s="56"/>
      <c r="DZ116" s="56"/>
      <c r="EA116" s="56"/>
      <c r="EB116" s="56"/>
    </row>
    <row r="117" spans="1:132" s="55" customFormat="1">
      <c r="A117" s="54">
        <v>2</v>
      </c>
      <c r="B117" s="57">
        <v>128</v>
      </c>
      <c r="C117" s="56" t="s">
        <v>307</v>
      </c>
      <c r="D117" s="59" t="s">
        <v>308</v>
      </c>
      <c r="E117" s="54" t="s">
        <v>78</v>
      </c>
      <c r="F117" s="57" t="s">
        <v>38</v>
      </c>
      <c r="G117" s="30">
        <v>102.4</v>
      </c>
      <c r="H117" s="30">
        <v>103.5</v>
      </c>
      <c r="I117" s="30">
        <v>104.4</v>
      </c>
      <c r="J117" s="30">
        <v>104.7</v>
      </c>
      <c r="K117" s="30">
        <v>105.8</v>
      </c>
      <c r="L117" s="30">
        <v>101.1</v>
      </c>
      <c r="M117" s="30">
        <v>621.9</v>
      </c>
      <c r="N117" s="30">
        <v>104.5</v>
      </c>
      <c r="O117" s="30">
        <v>103.2</v>
      </c>
      <c r="P117" s="30">
        <v>104.1</v>
      </c>
      <c r="Q117" s="30">
        <v>103.3</v>
      </c>
      <c r="R117" s="30">
        <v>103.5</v>
      </c>
      <c r="S117" s="30">
        <v>103.3</v>
      </c>
      <c r="T117" s="30">
        <v>621.9</v>
      </c>
      <c r="U117" s="69">
        <f t="shared" si="5"/>
        <v>1243.8</v>
      </c>
      <c r="V117" s="69">
        <v>246.3</v>
      </c>
      <c r="W117" s="69">
        <v>3.5</v>
      </c>
      <c r="X117" s="69">
        <f t="shared" si="6"/>
        <v>1247.3</v>
      </c>
      <c r="Y117" s="54"/>
      <c r="CW117" s="56"/>
      <c r="CX117" s="56"/>
      <c r="CY117" s="56"/>
      <c r="CZ117" s="56"/>
      <c r="DA117" s="56"/>
      <c r="DB117" s="56"/>
      <c r="DC117" s="56"/>
      <c r="DD117" s="56"/>
      <c r="DE117" s="56"/>
      <c r="DF117" s="56"/>
      <c r="DG117" s="56"/>
      <c r="DH117" s="56"/>
      <c r="DI117" s="56"/>
      <c r="DJ117" s="56"/>
      <c r="DK117" s="56"/>
      <c r="DL117" s="56"/>
      <c r="DM117" s="56"/>
      <c r="DN117" s="56"/>
      <c r="DO117" s="56"/>
      <c r="DP117" s="56"/>
      <c r="DQ117" s="56"/>
      <c r="DR117" s="56"/>
      <c r="DS117" s="56"/>
      <c r="DT117" s="56"/>
      <c r="DU117" s="56"/>
      <c r="DV117" s="56"/>
      <c r="DW117" s="56"/>
      <c r="DX117" s="56"/>
      <c r="DY117" s="56"/>
      <c r="DZ117" s="56"/>
      <c r="EA117" s="56"/>
      <c r="EB117" s="56"/>
    </row>
    <row r="118" spans="1:132" s="55" customFormat="1">
      <c r="A118" s="54">
        <v>3</v>
      </c>
      <c r="B118" s="57">
        <v>387</v>
      </c>
      <c r="C118" s="55" t="s">
        <v>326</v>
      </c>
      <c r="D118" s="59" t="s">
        <v>362</v>
      </c>
      <c r="E118" s="54" t="s">
        <v>33</v>
      </c>
      <c r="F118" s="54" t="s">
        <v>38</v>
      </c>
      <c r="G118" s="30">
        <v>100.6</v>
      </c>
      <c r="H118" s="30">
        <v>103</v>
      </c>
      <c r="I118" s="30">
        <v>104.6</v>
      </c>
      <c r="J118" s="30">
        <v>104.1</v>
      </c>
      <c r="K118" s="30">
        <v>102.7</v>
      </c>
      <c r="L118" s="30">
        <v>102.7</v>
      </c>
      <c r="M118" s="30">
        <v>617.70000000000005</v>
      </c>
      <c r="N118" s="30">
        <v>100.2</v>
      </c>
      <c r="O118" s="30">
        <v>103.9</v>
      </c>
      <c r="P118" s="30">
        <v>101</v>
      </c>
      <c r="Q118" s="30">
        <v>101.7</v>
      </c>
      <c r="R118" s="30">
        <v>104.7</v>
      </c>
      <c r="S118" s="30">
        <v>100.1</v>
      </c>
      <c r="T118" s="30">
        <v>611.6</v>
      </c>
      <c r="U118" s="69">
        <f t="shared" si="5"/>
        <v>1229.3000000000002</v>
      </c>
      <c r="V118" s="69">
        <v>202</v>
      </c>
      <c r="W118" s="69">
        <v>2.5</v>
      </c>
      <c r="X118" s="69">
        <f t="shared" si="6"/>
        <v>1231.8000000000002</v>
      </c>
      <c r="Y118" s="54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</row>
    <row r="119" spans="1:132" s="55" customFormat="1">
      <c r="A119" s="54">
        <v>4</v>
      </c>
      <c r="B119" s="57">
        <v>209</v>
      </c>
      <c r="C119" s="58" t="s">
        <v>268</v>
      </c>
      <c r="D119" s="59" t="s">
        <v>374</v>
      </c>
      <c r="E119" s="60" t="s">
        <v>78</v>
      </c>
      <c r="F119" s="73" t="s">
        <v>157</v>
      </c>
      <c r="G119" s="30">
        <v>101</v>
      </c>
      <c r="H119" s="30">
        <v>103.3</v>
      </c>
      <c r="I119" s="30">
        <v>99.9</v>
      </c>
      <c r="J119" s="30">
        <v>103.2</v>
      </c>
      <c r="K119" s="30">
        <v>101.5</v>
      </c>
      <c r="L119" s="30">
        <v>101.3</v>
      </c>
      <c r="M119" s="30">
        <v>610.20000000000005</v>
      </c>
      <c r="N119" s="30">
        <v>100.8</v>
      </c>
      <c r="O119" s="30">
        <v>103</v>
      </c>
      <c r="P119" s="30">
        <v>102.5</v>
      </c>
      <c r="Q119" s="30">
        <v>101.1</v>
      </c>
      <c r="R119" s="30">
        <v>102.2</v>
      </c>
      <c r="S119" s="30">
        <v>102.8</v>
      </c>
      <c r="T119" s="30">
        <v>612.4</v>
      </c>
      <c r="U119" s="69">
        <f t="shared" si="5"/>
        <v>1222.5999999999999</v>
      </c>
      <c r="V119" s="69">
        <v>220.5</v>
      </c>
      <c r="W119" s="69">
        <v>3</v>
      </c>
      <c r="X119" s="69">
        <f t="shared" si="6"/>
        <v>1225.5999999999999</v>
      </c>
      <c r="Y119" s="54"/>
      <c r="CW119" s="56"/>
      <c r="CX119" s="56"/>
      <c r="CY119" s="56"/>
      <c r="CZ119" s="56"/>
      <c r="DA119" s="56"/>
      <c r="DB119" s="56"/>
      <c r="DC119" s="56"/>
      <c r="DD119" s="56"/>
      <c r="DE119" s="56"/>
      <c r="DF119" s="56"/>
      <c r="DG119" s="56"/>
      <c r="DH119" s="56"/>
      <c r="DI119" s="56"/>
      <c r="DJ119" s="56"/>
      <c r="DK119" s="56"/>
      <c r="DL119" s="56"/>
      <c r="DM119" s="56"/>
      <c r="DN119" s="56"/>
      <c r="DO119" s="56"/>
      <c r="DP119" s="56"/>
      <c r="DQ119" s="56"/>
      <c r="DR119" s="56"/>
      <c r="DS119" s="56"/>
      <c r="DT119" s="56"/>
      <c r="DU119" s="56"/>
      <c r="DV119" s="56"/>
      <c r="DW119" s="56"/>
      <c r="DX119" s="56"/>
      <c r="DY119" s="56"/>
      <c r="DZ119" s="56"/>
      <c r="EA119" s="56"/>
      <c r="EB119" s="56"/>
    </row>
    <row r="120" spans="1:132" s="55" customFormat="1">
      <c r="A120" s="54">
        <v>5</v>
      </c>
      <c r="B120" s="57">
        <v>277</v>
      </c>
      <c r="C120" s="58" t="s">
        <v>316</v>
      </c>
      <c r="D120" s="59" t="s">
        <v>195</v>
      </c>
      <c r="E120" s="60" t="s">
        <v>33</v>
      </c>
      <c r="F120" s="73" t="s">
        <v>157</v>
      </c>
      <c r="G120" s="30">
        <v>101.4</v>
      </c>
      <c r="H120" s="30">
        <v>102.1</v>
      </c>
      <c r="I120" s="30">
        <v>99.7</v>
      </c>
      <c r="J120" s="30">
        <v>101.5</v>
      </c>
      <c r="K120" s="30">
        <v>103.2</v>
      </c>
      <c r="L120" s="30">
        <v>102.4</v>
      </c>
      <c r="M120" s="30">
        <v>610.29999999999995</v>
      </c>
      <c r="N120" s="30">
        <v>101.4</v>
      </c>
      <c r="O120" s="30">
        <v>103.6</v>
      </c>
      <c r="P120" s="30">
        <v>101.6</v>
      </c>
      <c r="Q120" s="30">
        <v>100.8</v>
      </c>
      <c r="R120" s="30">
        <v>103.9</v>
      </c>
      <c r="S120" s="30">
        <v>101.9</v>
      </c>
      <c r="T120" s="30">
        <v>613.20000000000005</v>
      </c>
      <c r="U120" s="69">
        <f t="shared" si="5"/>
        <v>1223.5</v>
      </c>
      <c r="V120" s="69">
        <v>139.80000000000001</v>
      </c>
      <c r="W120" s="69">
        <v>1</v>
      </c>
      <c r="X120" s="69">
        <f t="shared" si="6"/>
        <v>1224.5</v>
      </c>
      <c r="Y120" s="54"/>
      <c r="CW120" s="56"/>
      <c r="CX120" s="56"/>
      <c r="CY120" s="56"/>
      <c r="CZ120" s="56"/>
      <c r="DA120" s="56"/>
      <c r="DB120" s="56"/>
      <c r="DC120" s="56"/>
      <c r="DD120" s="56"/>
      <c r="DE120" s="56"/>
      <c r="DF120" s="56"/>
      <c r="DG120" s="56"/>
      <c r="DH120" s="56"/>
      <c r="DI120" s="56"/>
      <c r="DJ120" s="56"/>
      <c r="DK120" s="56"/>
      <c r="DL120" s="56"/>
      <c r="DM120" s="56"/>
      <c r="DN120" s="56"/>
      <c r="DO120" s="56"/>
      <c r="DP120" s="56"/>
      <c r="DQ120" s="56"/>
      <c r="DR120" s="56"/>
      <c r="DS120" s="56"/>
      <c r="DT120" s="56"/>
      <c r="DU120" s="56"/>
      <c r="DV120" s="56"/>
      <c r="DW120" s="56"/>
      <c r="DX120" s="56"/>
      <c r="DY120" s="56"/>
      <c r="DZ120" s="56"/>
      <c r="EA120" s="56"/>
      <c r="EB120" s="56"/>
    </row>
    <row r="121" spans="1:132" s="55" customFormat="1">
      <c r="A121" s="54">
        <v>6</v>
      </c>
      <c r="B121" s="57">
        <v>211</v>
      </c>
      <c r="C121" s="58" t="s">
        <v>677</v>
      </c>
      <c r="D121" s="59" t="s">
        <v>676</v>
      </c>
      <c r="E121" s="60" t="s">
        <v>33</v>
      </c>
      <c r="F121" s="73" t="s">
        <v>38</v>
      </c>
      <c r="G121" s="30">
        <v>102.6</v>
      </c>
      <c r="H121" s="30">
        <v>99.6</v>
      </c>
      <c r="I121" s="30">
        <v>102.8</v>
      </c>
      <c r="J121" s="30">
        <v>102.2</v>
      </c>
      <c r="K121" s="30">
        <v>102</v>
      </c>
      <c r="L121" s="30">
        <v>102.5</v>
      </c>
      <c r="M121" s="30">
        <v>611.70000000000005</v>
      </c>
      <c r="N121" s="30">
        <v>102.4</v>
      </c>
      <c r="O121" s="30">
        <v>102.5</v>
      </c>
      <c r="P121" s="30">
        <v>100.5</v>
      </c>
      <c r="Q121" s="30">
        <v>100.9</v>
      </c>
      <c r="R121" s="30">
        <v>102.6</v>
      </c>
      <c r="S121" s="30">
        <v>101.7</v>
      </c>
      <c r="T121" s="30">
        <v>610.6</v>
      </c>
      <c r="U121" s="69">
        <f>T121+M121</f>
        <v>1222.3000000000002</v>
      </c>
      <c r="V121" s="69">
        <v>118.4</v>
      </c>
      <c r="W121" s="69">
        <v>0.5</v>
      </c>
      <c r="X121" s="69">
        <f>W121+U121</f>
        <v>1222.8000000000002</v>
      </c>
      <c r="Y121" s="54"/>
      <c r="CW121" s="56"/>
      <c r="CX121" s="56"/>
      <c r="CY121" s="56"/>
      <c r="CZ121" s="56"/>
      <c r="DA121" s="56"/>
      <c r="DB121" s="56"/>
      <c r="DC121" s="56"/>
      <c r="DD121" s="56"/>
      <c r="DE121" s="56"/>
      <c r="DF121" s="56"/>
      <c r="DG121" s="56"/>
      <c r="DH121" s="56"/>
      <c r="DI121" s="56"/>
      <c r="DJ121" s="56"/>
      <c r="DK121" s="56"/>
      <c r="DL121" s="56"/>
      <c r="DM121" s="56"/>
      <c r="DN121" s="56"/>
      <c r="DO121" s="56"/>
      <c r="DP121" s="56"/>
      <c r="DQ121" s="56"/>
      <c r="DR121" s="56"/>
      <c r="DS121" s="56"/>
      <c r="DT121" s="56"/>
      <c r="DU121" s="56"/>
      <c r="DV121" s="56"/>
      <c r="DW121" s="56"/>
      <c r="DX121" s="56"/>
      <c r="DY121" s="56"/>
      <c r="DZ121" s="56"/>
      <c r="EA121" s="56"/>
      <c r="EB121" s="56"/>
    </row>
    <row r="122" spans="1:132" s="55" customFormat="1">
      <c r="A122" s="54">
        <v>7</v>
      </c>
      <c r="B122" s="57">
        <v>391</v>
      </c>
      <c r="C122" s="55" t="s">
        <v>291</v>
      </c>
      <c r="D122" s="59" t="s">
        <v>391</v>
      </c>
      <c r="E122" s="54" t="s">
        <v>78</v>
      </c>
      <c r="F122" s="54" t="s">
        <v>38</v>
      </c>
      <c r="G122" s="30">
        <v>104.1</v>
      </c>
      <c r="H122" s="30">
        <v>101.1</v>
      </c>
      <c r="I122" s="30">
        <v>99.3</v>
      </c>
      <c r="J122" s="30">
        <v>102.2</v>
      </c>
      <c r="K122" s="30">
        <v>101.8</v>
      </c>
      <c r="L122" s="30">
        <v>101.1</v>
      </c>
      <c r="M122" s="30">
        <v>609.6</v>
      </c>
      <c r="N122" s="30">
        <v>101</v>
      </c>
      <c r="O122" s="30">
        <v>101.4</v>
      </c>
      <c r="P122" s="30">
        <v>101.5</v>
      </c>
      <c r="Q122" s="30">
        <v>102.6</v>
      </c>
      <c r="R122" s="30">
        <v>104.3</v>
      </c>
      <c r="S122" s="30">
        <v>100.4</v>
      </c>
      <c r="T122" s="30">
        <v>611.20000000000005</v>
      </c>
      <c r="U122" s="69">
        <f t="shared" si="5"/>
        <v>1220.8000000000002</v>
      </c>
      <c r="V122" s="69">
        <v>180.6</v>
      </c>
      <c r="W122" s="69">
        <v>2</v>
      </c>
      <c r="X122" s="69">
        <f t="shared" si="6"/>
        <v>1222.8000000000002</v>
      </c>
      <c r="Y122" s="54"/>
      <c r="CW122" s="56"/>
      <c r="CX122" s="56"/>
      <c r="CY122" s="56"/>
      <c r="CZ122" s="56"/>
      <c r="DA122" s="56"/>
      <c r="DB122" s="56"/>
      <c r="DC122" s="56"/>
      <c r="DD122" s="56"/>
      <c r="DE122" s="56"/>
      <c r="DF122" s="56"/>
      <c r="DG122" s="56"/>
      <c r="DH122" s="56"/>
      <c r="DI122" s="56"/>
      <c r="DJ122" s="56"/>
      <c r="DK122" s="56"/>
      <c r="DL122" s="56"/>
      <c r="DM122" s="56"/>
      <c r="DN122" s="56"/>
      <c r="DO122" s="56"/>
      <c r="DP122" s="56"/>
      <c r="DQ122" s="56"/>
      <c r="DR122" s="56"/>
      <c r="DS122" s="56"/>
      <c r="DT122" s="56"/>
      <c r="DU122" s="56"/>
      <c r="DV122" s="56"/>
      <c r="DW122" s="56"/>
      <c r="DX122" s="56"/>
      <c r="DY122" s="56"/>
      <c r="DZ122" s="56"/>
      <c r="EA122" s="56"/>
      <c r="EB122" s="56"/>
    </row>
    <row r="123" spans="1:132" s="55" customFormat="1">
      <c r="A123" s="54">
        <v>8</v>
      </c>
      <c r="B123" s="57">
        <v>308</v>
      </c>
      <c r="C123" s="58" t="s">
        <v>332</v>
      </c>
      <c r="D123" s="59" t="s">
        <v>333</v>
      </c>
      <c r="E123" s="60" t="s">
        <v>33</v>
      </c>
      <c r="F123" s="73" t="s">
        <v>38</v>
      </c>
      <c r="G123" s="30">
        <v>102.5</v>
      </c>
      <c r="H123" s="30">
        <v>104.3</v>
      </c>
      <c r="I123" s="30">
        <v>101.3</v>
      </c>
      <c r="J123" s="30">
        <v>98.9</v>
      </c>
      <c r="K123" s="30">
        <v>102.7</v>
      </c>
      <c r="L123" s="30">
        <v>102</v>
      </c>
      <c r="M123" s="30">
        <v>611.70000000000005</v>
      </c>
      <c r="N123" s="30">
        <v>100.1</v>
      </c>
      <c r="O123" s="30">
        <v>103</v>
      </c>
      <c r="P123" s="30">
        <v>100.9</v>
      </c>
      <c r="Q123" s="30">
        <v>100.4</v>
      </c>
      <c r="R123" s="30">
        <v>103.8</v>
      </c>
      <c r="S123" s="30">
        <v>100.4</v>
      </c>
      <c r="T123" s="30">
        <v>608.6</v>
      </c>
      <c r="U123" s="69">
        <f t="shared" si="5"/>
        <v>1220.3000000000002</v>
      </c>
      <c r="V123" s="69">
        <v>161.1</v>
      </c>
      <c r="W123" s="69">
        <v>1.5</v>
      </c>
      <c r="X123" s="69">
        <f t="shared" si="6"/>
        <v>1221.8000000000002</v>
      </c>
      <c r="Y123" s="54"/>
      <c r="CW123" s="56"/>
      <c r="CX123" s="56"/>
      <c r="CY123" s="56"/>
      <c r="CZ123" s="56"/>
      <c r="DA123" s="56"/>
      <c r="DB123" s="56"/>
      <c r="DC123" s="56"/>
      <c r="DD123" s="56"/>
      <c r="DE123" s="56"/>
      <c r="DF123" s="56"/>
      <c r="DG123" s="56"/>
      <c r="DH123" s="56"/>
      <c r="DI123" s="56"/>
      <c r="DJ123" s="56"/>
      <c r="DK123" s="56"/>
      <c r="DL123" s="56"/>
      <c r="DM123" s="56"/>
      <c r="DN123" s="56"/>
      <c r="DO123" s="56"/>
      <c r="DP123" s="56"/>
      <c r="DQ123" s="56"/>
      <c r="DR123" s="56"/>
      <c r="DS123" s="56"/>
      <c r="DT123" s="56"/>
      <c r="DU123" s="56"/>
      <c r="DV123" s="56"/>
      <c r="DW123" s="56"/>
      <c r="DX123" s="56"/>
      <c r="DY123" s="56"/>
      <c r="DZ123" s="56"/>
      <c r="EA123" s="56"/>
      <c r="EB123" s="56"/>
    </row>
    <row r="124" spans="1:132" s="55" customFormat="1">
      <c r="A124" s="54">
        <v>9</v>
      </c>
      <c r="B124" s="57">
        <v>174</v>
      </c>
      <c r="C124" s="58" t="s">
        <v>287</v>
      </c>
      <c r="D124" s="59" t="s">
        <v>517</v>
      </c>
      <c r="E124" s="60" t="s">
        <v>33</v>
      </c>
      <c r="F124" s="73" t="s">
        <v>504</v>
      </c>
      <c r="G124" s="30">
        <v>99.1</v>
      </c>
      <c r="H124" s="30">
        <v>101.2</v>
      </c>
      <c r="I124" s="30">
        <v>103.4</v>
      </c>
      <c r="J124" s="30">
        <v>100.5</v>
      </c>
      <c r="K124" s="30">
        <v>100.8</v>
      </c>
      <c r="L124" s="30">
        <v>103.3</v>
      </c>
      <c r="M124" s="30">
        <v>608.29999999999995</v>
      </c>
      <c r="N124" s="30">
        <v>103.4</v>
      </c>
      <c r="O124" s="30">
        <v>102.5</v>
      </c>
      <c r="P124" s="30">
        <v>101.6</v>
      </c>
      <c r="Q124" s="30">
        <v>99.9</v>
      </c>
      <c r="R124" s="30">
        <v>102</v>
      </c>
      <c r="S124" s="30">
        <v>102.5</v>
      </c>
      <c r="T124" s="30">
        <v>611.9</v>
      </c>
      <c r="U124" s="69">
        <f t="shared" ref="U124:U154" si="7">T124+M124</f>
        <v>1220.1999999999998</v>
      </c>
      <c r="V124" s="69"/>
      <c r="W124" s="69"/>
      <c r="X124" s="69"/>
      <c r="Y124" s="54"/>
      <c r="CW124" s="56"/>
      <c r="CX124" s="56"/>
      <c r="CY124" s="56"/>
      <c r="CZ124" s="56"/>
      <c r="DA124" s="56"/>
      <c r="DB124" s="56"/>
      <c r="DC124" s="56"/>
      <c r="DD124" s="56"/>
      <c r="DE124" s="56"/>
      <c r="DF124" s="56"/>
      <c r="DG124" s="56"/>
      <c r="DH124" s="56"/>
      <c r="DI124" s="56"/>
      <c r="DJ124" s="56"/>
      <c r="DK124" s="56"/>
      <c r="DL124" s="56"/>
      <c r="DM124" s="56"/>
      <c r="DN124" s="56"/>
      <c r="DO124" s="56"/>
      <c r="DP124" s="56"/>
      <c r="DQ124" s="56"/>
      <c r="DR124" s="56"/>
      <c r="DS124" s="56"/>
      <c r="DT124" s="56"/>
      <c r="DU124" s="56"/>
      <c r="DV124" s="56"/>
      <c r="DW124" s="56"/>
      <c r="DX124" s="56"/>
      <c r="DY124" s="56"/>
      <c r="DZ124" s="56"/>
      <c r="EA124" s="56"/>
      <c r="EB124" s="56"/>
    </row>
    <row r="125" spans="1:132" s="55" customFormat="1">
      <c r="A125" s="54">
        <v>10</v>
      </c>
      <c r="B125" s="57">
        <v>212</v>
      </c>
      <c r="C125" s="58" t="s">
        <v>285</v>
      </c>
      <c r="D125" s="59" t="s">
        <v>342</v>
      </c>
      <c r="E125" s="60" t="s">
        <v>78</v>
      </c>
      <c r="F125" s="73" t="s">
        <v>157</v>
      </c>
      <c r="G125" s="30">
        <v>98.9</v>
      </c>
      <c r="H125" s="30">
        <v>103.4</v>
      </c>
      <c r="I125" s="30">
        <v>101.9</v>
      </c>
      <c r="J125" s="30">
        <v>101.3</v>
      </c>
      <c r="K125" s="30">
        <v>100.2</v>
      </c>
      <c r="L125" s="30">
        <v>102.7</v>
      </c>
      <c r="M125" s="30">
        <v>608.4</v>
      </c>
      <c r="N125" s="30">
        <v>102.8</v>
      </c>
      <c r="O125" s="30">
        <v>102</v>
      </c>
      <c r="P125" s="30">
        <v>101.4</v>
      </c>
      <c r="Q125" s="30">
        <v>102.8</v>
      </c>
      <c r="R125" s="30">
        <v>102.1</v>
      </c>
      <c r="S125" s="30">
        <v>100.4</v>
      </c>
      <c r="T125" s="30">
        <v>611.5</v>
      </c>
      <c r="U125" s="69">
        <f t="shared" si="7"/>
        <v>1219.9000000000001</v>
      </c>
      <c r="V125" s="69"/>
      <c r="W125" s="54"/>
      <c r="X125" s="69"/>
      <c r="Y125" s="54"/>
      <c r="CW125" s="56"/>
      <c r="CX125" s="56"/>
      <c r="CY125" s="56"/>
      <c r="CZ125" s="56"/>
      <c r="DA125" s="56"/>
      <c r="DB125" s="56"/>
      <c r="DC125" s="56"/>
      <c r="DD125" s="56"/>
      <c r="DE125" s="56"/>
      <c r="DF125" s="56"/>
      <c r="DG125" s="56"/>
      <c r="DH125" s="56"/>
      <c r="DI125" s="56"/>
      <c r="DJ125" s="56"/>
      <c r="DK125" s="56"/>
      <c r="DL125" s="56"/>
      <c r="DM125" s="56"/>
      <c r="DN125" s="56"/>
      <c r="DO125" s="56"/>
      <c r="DP125" s="56"/>
      <c r="DQ125" s="56"/>
      <c r="DR125" s="56"/>
      <c r="DS125" s="56"/>
      <c r="DT125" s="56"/>
      <c r="DU125" s="56"/>
      <c r="DV125" s="56"/>
      <c r="DW125" s="56"/>
      <c r="DX125" s="56"/>
      <c r="DY125" s="56"/>
      <c r="DZ125" s="56"/>
      <c r="EA125" s="56"/>
      <c r="EB125" s="56"/>
    </row>
    <row r="126" spans="1:132" s="55" customFormat="1">
      <c r="A126" s="54">
        <v>11</v>
      </c>
      <c r="B126" s="57">
        <v>290</v>
      </c>
      <c r="C126" s="58" t="s">
        <v>291</v>
      </c>
      <c r="D126" s="59" t="s">
        <v>297</v>
      </c>
      <c r="E126" s="60" t="s">
        <v>44</v>
      </c>
      <c r="F126" s="73" t="s">
        <v>38</v>
      </c>
      <c r="G126" s="30">
        <v>101.8</v>
      </c>
      <c r="H126" s="30">
        <v>101.2</v>
      </c>
      <c r="I126" s="30">
        <v>101</v>
      </c>
      <c r="J126" s="30">
        <v>103</v>
      </c>
      <c r="K126" s="30">
        <v>102.2</v>
      </c>
      <c r="L126" s="30">
        <v>101.7</v>
      </c>
      <c r="M126" s="30">
        <v>610.9</v>
      </c>
      <c r="N126" s="30">
        <v>102.4</v>
      </c>
      <c r="O126" s="30">
        <v>102.4</v>
      </c>
      <c r="P126" s="30">
        <v>101.2</v>
      </c>
      <c r="Q126" s="30">
        <v>101.7</v>
      </c>
      <c r="R126" s="30">
        <v>102.3</v>
      </c>
      <c r="S126" s="30">
        <v>98.8</v>
      </c>
      <c r="T126" s="30">
        <v>608.79999999999995</v>
      </c>
      <c r="U126" s="69">
        <f t="shared" si="7"/>
        <v>1219.6999999999998</v>
      </c>
      <c r="V126" s="54"/>
      <c r="W126" s="54"/>
      <c r="X126" s="69"/>
      <c r="Y126" s="54"/>
      <c r="CW126" s="56"/>
      <c r="CX126" s="56"/>
      <c r="CY126" s="56"/>
      <c r="CZ126" s="56"/>
      <c r="DA126" s="56"/>
      <c r="DB126" s="56"/>
      <c r="DC126" s="56"/>
      <c r="DD126" s="56"/>
      <c r="DE126" s="56"/>
      <c r="DF126" s="56"/>
      <c r="DG126" s="56"/>
      <c r="DH126" s="56"/>
      <c r="DI126" s="56"/>
      <c r="DJ126" s="56"/>
      <c r="DK126" s="56"/>
      <c r="DL126" s="56"/>
      <c r="DM126" s="56"/>
      <c r="DN126" s="56"/>
      <c r="DO126" s="56"/>
      <c r="DP126" s="56"/>
      <c r="DQ126" s="56"/>
      <c r="DR126" s="56"/>
      <c r="DS126" s="56"/>
      <c r="DT126" s="56"/>
      <c r="DU126" s="56"/>
      <c r="DV126" s="56"/>
      <c r="DW126" s="56"/>
      <c r="DX126" s="56"/>
      <c r="DY126" s="56"/>
      <c r="DZ126" s="56"/>
      <c r="EA126" s="56"/>
      <c r="EB126" s="56"/>
    </row>
    <row r="127" spans="1:132" s="55" customFormat="1">
      <c r="A127" s="54">
        <v>12</v>
      </c>
      <c r="B127" s="57">
        <v>232</v>
      </c>
      <c r="C127" s="58" t="s">
        <v>681</v>
      </c>
      <c r="D127" s="59" t="s">
        <v>390</v>
      </c>
      <c r="E127" s="60" t="s">
        <v>78</v>
      </c>
      <c r="F127" s="73" t="s">
        <v>157</v>
      </c>
      <c r="G127" s="30">
        <v>102.9</v>
      </c>
      <c r="H127" s="30">
        <v>100.7</v>
      </c>
      <c r="I127" s="30">
        <v>100.7</v>
      </c>
      <c r="J127" s="30">
        <v>103.6</v>
      </c>
      <c r="K127" s="30">
        <v>103.5</v>
      </c>
      <c r="L127" s="30">
        <v>98.8</v>
      </c>
      <c r="M127" s="30">
        <v>610.20000000000005</v>
      </c>
      <c r="N127" s="30">
        <v>101.1</v>
      </c>
      <c r="O127" s="30">
        <v>102.1</v>
      </c>
      <c r="P127" s="30">
        <v>102.5</v>
      </c>
      <c r="Q127" s="30">
        <v>102.1</v>
      </c>
      <c r="R127" s="30">
        <v>99.5</v>
      </c>
      <c r="S127" s="30">
        <v>102.1</v>
      </c>
      <c r="T127" s="30">
        <v>609.4</v>
      </c>
      <c r="U127" s="69">
        <f t="shared" si="7"/>
        <v>1219.5999999999999</v>
      </c>
      <c r="CW127" s="56"/>
      <c r="CX127" s="56"/>
      <c r="CY127" s="56"/>
      <c r="CZ127" s="56"/>
      <c r="DA127" s="56"/>
      <c r="DB127" s="56"/>
      <c r="DC127" s="56"/>
      <c r="DD127" s="56"/>
      <c r="DE127" s="56"/>
      <c r="DF127" s="56"/>
      <c r="DG127" s="56"/>
      <c r="DH127" s="56"/>
      <c r="DI127" s="56"/>
      <c r="DJ127" s="56"/>
      <c r="DK127" s="56"/>
      <c r="DL127" s="56"/>
      <c r="DM127" s="56"/>
      <c r="DN127" s="56"/>
      <c r="DO127" s="56"/>
      <c r="DP127" s="56"/>
      <c r="DQ127" s="56"/>
      <c r="DR127" s="56"/>
      <c r="DS127" s="56"/>
      <c r="DT127" s="56"/>
      <c r="DU127" s="56"/>
      <c r="DV127" s="56"/>
      <c r="DW127" s="56"/>
      <c r="DX127" s="56"/>
      <c r="DY127" s="56"/>
      <c r="DZ127" s="56"/>
      <c r="EA127" s="56"/>
      <c r="EB127" s="56"/>
    </row>
    <row r="128" spans="1:132" s="55" customFormat="1">
      <c r="A128" s="54">
        <v>13</v>
      </c>
      <c r="B128" s="57">
        <v>141</v>
      </c>
      <c r="C128" s="58" t="s">
        <v>353</v>
      </c>
      <c r="D128" s="59" t="s">
        <v>354</v>
      </c>
      <c r="E128" s="60" t="s">
        <v>33</v>
      </c>
      <c r="F128" s="73" t="s">
        <v>32</v>
      </c>
      <c r="G128" s="30">
        <v>103.8</v>
      </c>
      <c r="H128" s="30">
        <v>100.7</v>
      </c>
      <c r="I128" s="30">
        <v>100.6</v>
      </c>
      <c r="J128" s="30">
        <v>103.7</v>
      </c>
      <c r="K128" s="30">
        <v>100.6</v>
      </c>
      <c r="L128" s="30">
        <v>103.7</v>
      </c>
      <c r="M128" s="30">
        <v>613.1</v>
      </c>
      <c r="N128" s="30">
        <v>100.1</v>
      </c>
      <c r="O128" s="30">
        <v>100.9</v>
      </c>
      <c r="P128" s="30">
        <v>101.2</v>
      </c>
      <c r="Q128" s="30">
        <v>99.9</v>
      </c>
      <c r="R128" s="30">
        <v>103.1</v>
      </c>
      <c r="S128" s="30">
        <v>100.6</v>
      </c>
      <c r="T128" s="30">
        <v>605.79999999999995</v>
      </c>
      <c r="U128" s="69">
        <f t="shared" si="7"/>
        <v>1218.9000000000001</v>
      </c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</row>
    <row r="129" spans="1:132" s="55" customFormat="1">
      <c r="A129" s="54">
        <v>14</v>
      </c>
      <c r="B129" s="57">
        <v>354</v>
      </c>
      <c r="C129" s="55" t="s">
        <v>369</v>
      </c>
      <c r="D129" s="59" t="s">
        <v>382</v>
      </c>
      <c r="E129" s="54" t="s">
        <v>78</v>
      </c>
      <c r="F129" s="54" t="s">
        <v>684</v>
      </c>
      <c r="G129" s="30">
        <v>100.4</v>
      </c>
      <c r="H129" s="30">
        <v>103.4</v>
      </c>
      <c r="I129" s="30">
        <v>102.9</v>
      </c>
      <c r="J129" s="30">
        <v>101.8</v>
      </c>
      <c r="K129" s="30">
        <v>100.3</v>
      </c>
      <c r="L129" s="30">
        <v>102</v>
      </c>
      <c r="M129" s="30">
        <v>610.79999999999995</v>
      </c>
      <c r="N129" s="30">
        <v>100</v>
      </c>
      <c r="O129" s="30">
        <v>102</v>
      </c>
      <c r="P129" s="30">
        <v>100</v>
      </c>
      <c r="Q129" s="30">
        <v>102.7</v>
      </c>
      <c r="R129" s="30">
        <v>102.5</v>
      </c>
      <c r="S129" s="30">
        <v>100.5</v>
      </c>
      <c r="T129" s="30">
        <v>607.70000000000005</v>
      </c>
      <c r="U129" s="69">
        <f t="shared" si="7"/>
        <v>1218.5</v>
      </c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</row>
    <row r="130" spans="1:132" s="55" customFormat="1">
      <c r="A130" s="54">
        <v>15</v>
      </c>
      <c r="B130" s="57">
        <v>274</v>
      </c>
      <c r="C130" s="58" t="s">
        <v>302</v>
      </c>
      <c r="D130" s="59" t="s">
        <v>303</v>
      </c>
      <c r="E130" s="60" t="s">
        <v>78</v>
      </c>
      <c r="F130" s="73" t="s">
        <v>504</v>
      </c>
      <c r="G130" s="30">
        <v>102.5</v>
      </c>
      <c r="H130" s="30">
        <v>101.1</v>
      </c>
      <c r="I130" s="30">
        <v>103.4</v>
      </c>
      <c r="J130" s="30">
        <v>100.3</v>
      </c>
      <c r="K130" s="30">
        <v>102.6</v>
      </c>
      <c r="L130" s="30">
        <v>100.1</v>
      </c>
      <c r="M130" s="30">
        <v>610</v>
      </c>
      <c r="N130" s="30">
        <v>100.6</v>
      </c>
      <c r="O130" s="30">
        <v>103.6</v>
      </c>
      <c r="P130" s="30">
        <v>103.2</v>
      </c>
      <c r="Q130" s="30">
        <v>99.9</v>
      </c>
      <c r="R130" s="30">
        <v>100.7</v>
      </c>
      <c r="S130" s="30">
        <v>99.8</v>
      </c>
      <c r="T130" s="30">
        <v>607.79999999999995</v>
      </c>
      <c r="U130" s="69">
        <f t="shared" si="7"/>
        <v>1217.8</v>
      </c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</row>
    <row r="131" spans="1:132" s="55" customFormat="1">
      <c r="A131" s="54">
        <v>16</v>
      </c>
      <c r="B131" s="57">
        <v>166</v>
      </c>
      <c r="C131" s="58" t="s">
        <v>330</v>
      </c>
      <c r="D131" s="59" t="s">
        <v>361</v>
      </c>
      <c r="E131" s="60" t="s">
        <v>33</v>
      </c>
      <c r="F131" s="73" t="s">
        <v>32</v>
      </c>
      <c r="G131" s="30">
        <v>101.8</v>
      </c>
      <c r="H131" s="30">
        <v>100</v>
      </c>
      <c r="I131" s="30">
        <v>102.9</v>
      </c>
      <c r="J131" s="30">
        <v>103.2</v>
      </c>
      <c r="K131" s="30">
        <v>100.1</v>
      </c>
      <c r="L131" s="30">
        <v>102.9</v>
      </c>
      <c r="M131" s="30">
        <v>610.9</v>
      </c>
      <c r="N131" s="30">
        <v>101.4</v>
      </c>
      <c r="O131" s="30">
        <v>92.8</v>
      </c>
      <c r="P131" s="30">
        <v>102.3</v>
      </c>
      <c r="Q131" s="30">
        <v>100.7</v>
      </c>
      <c r="R131" s="30">
        <v>103.4</v>
      </c>
      <c r="S131" s="30">
        <v>103.3</v>
      </c>
      <c r="T131" s="30">
        <v>603.9</v>
      </c>
      <c r="U131" s="69">
        <f t="shared" si="7"/>
        <v>1214.8</v>
      </c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</row>
    <row r="132" spans="1:132" s="55" customFormat="1">
      <c r="A132" s="54">
        <v>17</v>
      </c>
      <c r="B132" s="57">
        <v>113</v>
      </c>
      <c r="C132" s="58" t="s">
        <v>289</v>
      </c>
      <c r="D132" s="59" t="s">
        <v>290</v>
      </c>
      <c r="E132" s="60" t="s">
        <v>44</v>
      </c>
      <c r="F132" s="73" t="s">
        <v>39</v>
      </c>
      <c r="G132" s="30">
        <v>100.2</v>
      </c>
      <c r="H132" s="30">
        <v>100.5</v>
      </c>
      <c r="I132" s="30">
        <v>100.7</v>
      </c>
      <c r="J132" s="30">
        <v>103</v>
      </c>
      <c r="K132" s="30">
        <v>102.2</v>
      </c>
      <c r="L132" s="30">
        <v>100.7</v>
      </c>
      <c r="M132" s="30">
        <v>607.29999999999995</v>
      </c>
      <c r="N132" s="30">
        <v>103.1</v>
      </c>
      <c r="O132" s="30">
        <v>99.8</v>
      </c>
      <c r="P132" s="30">
        <v>100</v>
      </c>
      <c r="Q132" s="30">
        <v>102.6</v>
      </c>
      <c r="R132" s="30">
        <v>100.2</v>
      </c>
      <c r="S132" s="30">
        <v>101.3</v>
      </c>
      <c r="T132" s="30">
        <v>607</v>
      </c>
      <c r="U132" s="69">
        <f t="shared" si="7"/>
        <v>1214.3</v>
      </c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</row>
    <row r="133" spans="1:132" s="55" customFormat="1">
      <c r="A133" s="54">
        <v>18</v>
      </c>
      <c r="B133" s="57">
        <v>275</v>
      </c>
      <c r="C133" s="58" t="s">
        <v>351</v>
      </c>
      <c r="D133" s="59" t="s">
        <v>352</v>
      </c>
      <c r="E133" s="60" t="s">
        <v>67</v>
      </c>
      <c r="F133" s="73" t="s">
        <v>157</v>
      </c>
      <c r="G133" s="30">
        <v>101.8</v>
      </c>
      <c r="H133" s="30">
        <v>98.1</v>
      </c>
      <c r="I133" s="30">
        <v>102.2</v>
      </c>
      <c r="J133" s="30">
        <v>100.9</v>
      </c>
      <c r="K133" s="30">
        <v>100.8</v>
      </c>
      <c r="L133" s="30">
        <v>101.6</v>
      </c>
      <c r="M133" s="30">
        <v>605.4</v>
      </c>
      <c r="N133" s="30">
        <v>99.6</v>
      </c>
      <c r="O133" s="30">
        <v>102.1</v>
      </c>
      <c r="P133" s="30">
        <v>104.5</v>
      </c>
      <c r="Q133" s="30">
        <v>100.1</v>
      </c>
      <c r="R133" s="30">
        <v>99.4</v>
      </c>
      <c r="S133" s="30">
        <v>102.4</v>
      </c>
      <c r="T133" s="30">
        <v>608.1</v>
      </c>
      <c r="U133" s="69">
        <f t="shared" si="7"/>
        <v>1213.5</v>
      </c>
      <c r="CW133" s="56"/>
      <c r="CX133" s="56"/>
      <c r="CY133" s="56"/>
      <c r="CZ133" s="56"/>
      <c r="DA133" s="56"/>
      <c r="DB133" s="56"/>
      <c r="DC133" s="56"/>
      <c r="DD133" s="56"/>
      <c r="DE133" s="56"/>
      <c r="DF133" s="56"/>
      <c r="DG133" s="56"/>
      <c r="DH133" s="56"/>
      <c r="DI133" s="56"/>
      <c r="DJ133" s="56"/>
      <c r="DK133" s="56"/>
      <c r="DL133" s="56"/>
      <c r="DM133" s="56"/>
      <c r="DN133" s="56"/>
      <c r="DO133" s="56"/>
      <c r="DP133" s="56"/>
      <c r="DQ133" s="56"/>
      <c r="DR133" s="56"/>
      <c r="DS133" s="56"/>
      <c r="DT133" s="56"/>
      <c r="DU133" s="56"/>
      <c r="DV133" s="56"/>
      <c r="DW133" s="56"/>
      <c r="DX133" s="56"/>
      <c r="DY133" s="56"/>
      <c r="DZ133" s="56"/>
      <c r="EA133" s="56"/>
      <c r="EB133" s="56"/>
    </row>
    <row r="134" spans="1:132" s="55" customFormat="1">
      <c r="A134" s="54">
        <v>19</v>
      </c>
      <c r="B134" s="57">
        <v>245</v>
      </c>
      <c r="C134" s="58" t="s">
        <v>268</v>
      </c>
      <c r="D134" s="59" t="s">
        <v>317</v>
      </c>
      <c r="E134" s="60" t="s">
        <v>33</v>
      </c>
      <c r="F134" s="73" t="s">
        <v>157</v>
      </c>
      <c r="G134" s="30">
        <v>100.6</v>
      </c>
      <c r="H134" s="30">
        <v>98</v>
      </c>
      <c r="I134" s="30">
        <v>102.5</v>
      </c>
      <c r="J134" s="30">
        <v>102.2</v>
      </c>
      <c r="K134" s="30">
        <v>101.4</v>
      </c>
      <c r="L134" s="30">
        <v>100</v>
      </c>
      <c r="M134" s="30">
        <v>604.70000000000005</v>
      </c>
      <c r="N134" s="30">
        <v>103.7</v>
      </c>
      <c r="O134" s="30">
        <v>100.1</v>
      </c>
      <c r="P134" s="30">
        <v>102.9</v>
      </c>
      <c r="Q134" s="30">
        <v>100.7</v>
      </c>
      <c r="R134" s="30">
        <v>99.2</v>
      </c>
      <c r="S134" s="30">
        <v>101</v>
      </c>
      <c r="T134" s="30">
        <v>607.6</v>
      </c>
      <c r="U134" s="69">
        <f t="shared" si="7"/>
        <v>1212.3000000000002</v>
      </c>
      <c r="CW134" s="56"/>
      <c r="CX134" s="56"/>
      <c r="CY134" s="56"/>
      <c r="CZ134" s="56"/>
      <c r="DA134" s="56"/>
      <c r="DB134" s="56"/>
      <c r="DC134" s="56"/>
      <c r="DD134" s="56"/>
      <c r="DE134" s="56"/>
      <c r="DF134" s="56"/>
      <c r="DG134" s="56"/>
      <c r="DH134" s="56"/>
      <c r="DI134" s="56"/>
      <c r="DJ134" s="56"/>
      <c r="DK134" s="56"/>
      <c r="DL134" s="56"/>
      <c r="DM134" s="56"/>
      <c r="DN134" s="56"/>
      <c r="DO134" s="56"/>
      <c r="DP134" s="56"/>
      <c r="DQ134" s="56"/>
      <c r="DR134" s="56"/>
      <c r="DS134" s="56"/>
      <c r="DT134" s="56"/>
      <c r="DU134" s="56"/>
      <c r="DV134" s="56"/>
      <c r="DW134" s="56"/>
      <c r="DX134" s="56"/>
      <c r="DY134" s="56"/>
      <c r="DZ134" s="56"/>
      <c r="EA134" s="56"/>
      <c r="EB134" s="56"/>
    </row>
    <row r="135" spans="1:132" s="55" customFormat="1">
      <c r="A135" s="54">
        <v>20</v>
      </c>
      <c r="B135" s="57">
        <v>288</v>
      </c>
      <c r="C135" s="58" t="s">
        <v>295</v>
      </c>
      <c r="D135" s="59" t="s">
        <v>296</v>
      </c>
      <c r="E135" s="60" t="s">
        <v>44</v>
      </c>
      <c r="F135" s="73" t="s">
        <v>157</v>
      </c>
      <c r="G135" s="30">
        <v>97</v>
      </c>
      <c r="H135" s="30">
        <v>102.1</v>
      </c>
      <c r="I135" s="30">
        <v>101.2</v>
      </c>
      <c r="J135" s="30">
        <v>101.7</v>
      </c>
      <c r="K135" s="30">
        <v>102.1</v>
      </c>
      <c r="L135" s="30">
        <v>102</v>
      </c>
      <c r="M135" s="30">
        <v>606.1</v>
      </c>
      <c r="N135" s="30">
        <v>100.8</v>
      </c>
      <c r="O135" s="30">
        <v>96.5</v>
      </c>
      <c r="P135" s="30">
        <v>101.5</v>
      </c>
      <c r="Q135" s="30">
        <v>102.1</v>
      </c>
      <c r="R135" s="30">
        <v>99.1</v>
      </c>
      <c r="S135" s="30">
        <v>103.7</v>
      </c>
      <c r="T135" s="30">
        <v>603.70000000000005</v>
      </c>
      <c r="U135" s="69">
        <f t="shared" si="7"/>
        <v>1209.8000000000002</v>
      </c>
      <c r="CW135" s="56"/>
      <c r="CX135" s="56"/>
      <c r="CY135" s="56"/>
      <c r="CZ135" s="56"/>
      <c r="DA135" s="56"/>
      <c r="DB135" s="56"/>
      <c r="DC135" s="56"/>
      <c r="DD135" s="56"/>
      <c r="DE135" s="56"/>
      <c r="DF135" s="56"/>
      <c r="DG135" s="56"/>
      <c r="DH135" s="56"/>
      <c r="DI135" s="56"/>
      <c r="DJ135" s="56"/>
      <c r="DK135" s="56"/>
      <c r="DL135" s="56"/>
      <c r="DM135" s="56"/>
      <c r="DN135" s="56"/>
      <c r="DO135" s="56"/>
      <c r="DP135" s="56"/>
      <c r="DQ135" s="56"/>
      <c r="DR135" s="56"/>
      <c r="DS135" s="56"/>
      <c r="DT135" s="56"/>
      <c r="DU135" s="56"/>
      <c r="DV135" s="56"/>
      <c r="DW135" s="56"/>
      <c r="DX135" s="56"/>
      <c r="DY135" s="56"/>
      <c r="DZ135" s="56"/>
      <c r="EA135" s="56"/>
      <c r="EB135" s="56"/>
    </row>
    <row r="136" spans="1:132" s="55" customFormat="1">
      <c r="A136" s="54">
        <v>21</v>
      </c>
      <c r="B136" s="57">
        <v>117</v>
      </c>
      <c r="C136" s="58" t="s">
        <v>349</v>
      </c>
      <c r="D136" s="59" t="s">
        <v>350</v>
      </c>
      <c r="E136" s="60" t="s">
        <v>44</v>
      </c>
      <c r="F136" s="73" t="s">
        <v>38</v>
      </c>
      <c r="G136" s="30">
        <v>98.1</v>
      </c>
      <c r="H136" s="30">
        <v>98.9</v>
      </c>
      <c r="I136" s="30">
        <v>101.2</v>
      </c>
      <c r="J136" s="30">
        <v>101.7</v>
      </c>
      <c r="K136" s="30">
        <v>100.9</v>
      </c>
      <c r="L136" s="30">
        <v>96.8</v>
      </c>
      <c r="M136" s="30">
        <v>597.6</v>
      </c>
      <c r="N136" s="30">
        <v>101.8</v>
      </c>
      <c r="O136" s="30">
        <v>101.9</v>
      </c>
      <c r="P136" s="30">
        <v>99.6</v>
      </c>
      <c r="Q136" s="30">
        <v>102</v>
      </c>
      <c r="R136" s="30">
        <v>100</v>
      </c>
      <c r="S136" s="30">
        <v>103.9</v>
      </c>
      <c r="T136" s="30">
        <v>609.20000000000005</v>
      </c>
      <c r="U136" s="69">
        <f t="shared" si="7"/>
        <v>1206.8000000000002</v>
      </c>
      <c r="X136" s="97"/>
      <c r="CV136" s="56"/>
      <c r="CW136" s="56"/>
      <c r="CX136" s="56"/>
      <c r="CY136" s="56"/>
      <c r="CZ136" s="56"/>
      <c r="DA136" s="56"/>
      <c r="DB136" s="56"/>
      <c r="DC136" s="56"/>
      <c r="DD136" s="56"/>
      <c r="DE136" s="56"/>
      <c r="DF136" s="56"/>
      <c r="DG136" s="56"/>
      <c r="DH136" s="56"/>
      <c r="DI136" s="56"/>
      <c r="DJ136" s="56"/>
      <c r="DK136" s="56"/>
      <c r="DL136" s="56"/>
      <c r="DM136" s="56"/>
      <c r="DN136" s="56"/>
      <c r="DO136" s="56"/>
      <c r="DP136" s="56"/>
      <c r="DQ136" s="56"/>
      <c r="DR136" s="56"/>
      <c r="DS136" s="56"/>
      <c r="DT136" s="56"/>
      <c r="DU136" s="56"/>
      <c r="DV136" s="56"/>
      <c r="DW136" s="56"/>
      <c r="DX136" s="56"/>
      <c r="DY136" s="56"/>
      <c r="DZ136" s="56"/>
      <c r="EA136" s="56"/>
    </row>
    <row r="137" spans="1:132" s="55" customFormat="1">
      <c r="A137" s="54">
        <v>22</v>
      </c>
      <c r="B137" s="57">
        <v>144</v>
      </c>
      <c r="C137" s="58" t="s">
        <v>688</v>
      </c>
      <c r="D137" s="59" t="s">
        <v>687</v>
      </c>
      <c r="E137" s="60" t="s">
        <v>33</v>
      </c>
      <c r="F137" s="73" t="s">
        <v>39</v>
      </c>
      <c r="G137" s="30">
        <v>100.8</v>
      </c>
      <c r="H137" s="30">
        <v>98.9</v>
      </c>
      <c r="I137" s="30">
        <v>100</v>
      </c>
      <c r="J137" s="30">
        <v>99.7</v>
      </c>
      <c r="K137" s="30">
        <v>99.4</v>
      </c>
      <c r="L137" s="30">
        <v>101.2</v>
      </c>
      <c r="M137" s="30">
        <v>600</v>
      </c>
      <c r="N137" s="30">
        <v>101.5</v>
      </c>
      <c r="O137" s="30">
        <v>99.2</v>
      </c>
      <c r="P137" s="30">
        <v>97.6</v>
      </c>
      <c r="Q137" s="30">
        <v>102.8</v>
      </c>
      <c r="R137" s="30">
        <v>102.3</v>
      </c>
      <c r="S137" s="30">
        <v>103.2</v>
      </c>
      <c r="T137" s="30">
        <v>606.6</v>
      </c>
      <c r="U137" s="69">
        <f t="shared" si="7"/>
        <v>1206.5999999999999</v>
      </c>
      <c r="X137" s="97"/>
      <c r="CV137" s="56"/>
      <c r="CW137" s="56"/>
      <c r="CX137" s="56"/>
      <c r="CY137" s="56"/>
      <c r="CZ137" s="56"/>
      <c r="DA137" s="56"/>
      <c r="DB137" s="56"/>
      <c r="DC137" s="56"/>
      <c r="DD137" s="56"/>
      <c r="DE137" s="56"/>
      <c r="DF137" s="56"/>
      <c r="DG137" s="56"/>
      <c r="DH137" s="56"/>
      <c r="DI137" s="56"/>
      <c r="DJ137" s="56"/>
      <c r="DK137" s="56"/>
      <c r="DL137" s="56"/>
      <c r="DM137" s="56"/>
      <c r="DN137" s="56"/>
      <c r="DO137" s="56"/>
      <c r="DP137" s="56"/>
      <c r="DQ137" s="56"/>
      <c r="DR137" s="56"/>
      <c r="DS137" s="56"/>
      <c r="DT137" s="56"/>
      <c r="DU137" s="56"/>
      <c r="DV137" s="56"/>
      <c r="DW137" s="56"/>
      <c r="DX137" s="56"/>
      <c r="DY137" s="56"/>
      <c r="DZ137" s="56"/>
      <c r="EA137" s="56"/>
    </row>
    <row r="138" spans="1:132" s="55" customFormat="1">
      <c r="A138" s="54">
        <v>23</v>
      </c>
      <c r="B138" s="57">
        <v>126</v>
      </c>
      <c r="C138" s="58" t="s">
        <v>343</v>
      </c>
      <c r="D138" s="59" t="s">
        <v>344</v>
      </c>
      <c r="E138" s="60" t="s">
        <v>33</v>
      </c>
      <c r="F138" s="73" t="s">
        <v>32</v>
      </c>
      <c r="G138" s="30">
        <v>99.7</v>
      </c>
      <c r="H138" s="30">
        <v>99</v>
      </c>
      <c r="I138" s="30">
        <v>101</v>
      </c>
      <c r="J138" s="30">
        <v>100</v>
      </c>
      <c r="K138" s="30">
        <v>99.9</v>
      </c>
      <c r="L138" s="30">
        <v>99.9</v>
      </c>
      <c r="M138" s="30">
        <v>599.5</v>
      </c>
      <c r="N138" s="30">
        <v>101.1</v>
      </c>
      <c r="O138" s="30">
        <v>99.8</v>
      </c>
      <c r="P138" s="30">
        <v>100.3</v>
      </c>
      <c r="Q138" s="30">
        <v>100.9</v>
      </c>
      <c r="R138" s="30">
        <v>97.8</v>
      </c>
      <c r="S138" s="30">
        <v>103.1</v>
      </c>
      <c r="T138" s="30">
        <v>603</v>
      </c>
      <c r="U138" s="69">
        <f t="shared" si="7"/>
        <v>1202.5</v>
      </c>
      <c r="X138" s="97"/>
      <c r="CV138" s="56"/>
      <c r="CW138" s="56"/>
      <c r="CX138" s="56"/>
      <c r="CY138" s="56"/>
      <c r="CZ138" s="56"/>
      <c r="DA138" s="56"/>
      <c r="DB138" s="56"/>
      <c r="DC138" s="56"/>
      <c r="DD138" s="56"/>
      <c r="DE138" s="56"/>
      <c r="DF138" s="56"/>
      <c r="DG138" s="56"/>
      <c r="DH138" s="56"/>
      <c r="DI138" s="56"/>
      <c r="DJ138" s="56"/>
      <c r="DK138" s="56"/>
      <c r="DL138" s="56"/>
      <c r="DM138" s="56"/>
      <c r="DN138" s="56"/>
      <c r="DO138" s="56"/>
      <c r="DP138" s="56"/>
      <c r="DQ138" s="56"/>
      <c r="DR138" s="56"/>
      <c r="DS138" s="56"/>
      <c r="DT138" s="56"/>
      <c r="DU138" s="56"/>
      <c r="DV138" s="56"/>
      <c r="DW138" s="56"/>
      <c r="DX138" s="56"/>
      <c r="DY138" s="56"/>
      <c r="DZ138" s="56"/>
      <c r="EA138" s="56"/>
    </row>
    <row r="139" spans="1:132" s="55" customFormat="1">
      <c r="A139" s="54">
        <v>24</v>
      </c>
      <c r="B139" s="57">
        <v>146</v>
      </c>
      <c r="C139" s="58" t="s">
        <v>279</v>
      </c>
      <c r="D139" s="59" t="s">
        <v>306</v>
      </c>
      <c r="E139" s="60" t="s">
        <v>78</v>
      </c>
      <c r="F139" s="73" t="s">
        <v>39</v>
      </c>
      <c r="G139" s="30">
        <v>101.9</v>
      </c>
      <c r="H139" s="30">
        <v>100.5</v>
      </c>
      <c r="I139" s="30">
        <v>101.2</v>
      </c>
      <c r="J139" s="30">
        <v>102</v>
      </c>
      <c r="K139" s="30">
        <v>99.4</v>
      </c>
      <c r="L139" s="30">
        <v>99.1</v>
      </c>
      <c r="M139" s="30">
        <v>604.1</v>
      </c>
      <c r="N139" s="30">
        <v>102.7</v>
      </c>
      <c r="O139" s="30">
        <v>101</v>
      </c>
      <c r="P139" s="30">
        <v>96.8</v>
      </c>
      <c r="Q139" s="30">
        <v>98.7</v>
      </c>
      <c r="R139" s="30">
        <v>100.8</v>
      </c>
      <c r="S139" s="30">
        <v>98.4</v>
      </c>
      <c r="T139" s="30">
        <v>598.4</v>
      </c>
      <c r="U139" s="69">
        <f t="shared" si="7"/>
        <v>1202.5</v>
      </c>
      <c r="X139" s="97"/>
      <c r="CV139" s="56"/>
      <c r="CW139" s="56"/>
      <c r="CX139" s="56"/>
      <c r="CY139" s="56"/>
      <c r="CZ139" s="56"/>
      <c r="DA139" s="56"/>
      <c r="DB139" s="56"/>
      <c r="DC139" s="56"/>
      <c r="DD139" s="56"/>
      <c r="DE139" s="56"/>
      <c r="DF139" s="56"/>
      <c r="DG139" s="56"/>
      <c r="DH139" s="56"/>
      <c r="DI139" s="56"/>
      <c r="DJ139" s="56"/>
      <c r="DK139" s="56"/>
      <c r="DL139" s="56"/>
      <c r="DM139" s="56"/>
      <c r="DN139" s="56"/>
      <c r="DO139" s="56"/>
      <c r="DP139" s="56"/>
      <c r="DQ139" s="56"/>
      <c r="DR139" s="56"/>
      <c r="DS139" s="56"/>
      <c r="DT139" s="56"/>
      <c r="DU139" s="56"/>
      <c r="DV139" s="56"/>
      <c r="DW139" s="56"/>
      <c r="DX139" s="56"/>
      <c r="DY139" s="56"/>
      <c r="DZ139" s="56"/>
      <c r="EA139" s="56"/>
    </row>
    <row r="140" spans="1:132" s="55" customFormat="1">
      <c r="A140" s="54">
        <v>25</v>
      </c>
      <c r="B140" s="57">
        <v>346</v>
      </c>
      <c r="C140" s="55" t="s">
        <v>380</v>
      </c>
      <c r="D140" s="59" t="s">
        <v>381</v>
      </c>
      <c r="E140" s="54" t="s">
        <v>78</v>
      </c>
      <c r="F140" s="54" t="s">
        <v>684</v>
      </c>
      <c r="G140" s="30">
        <v>103.2</v>
      </c>
      <c r="H140" s="30">
        <v>99.3</v>
      </c>
      <c r="I140" s="30">
        <v>100.5</v>
      </c>
      <c r="J140" s="30">
        <v>98.3</v>
      </c>
      <c r="K140" s="30">
        <v>100.7</v>
      </c>
      <c r="L140" s="30">
        <v>102.5</v>
      </c>
      <c r="M140" s="30">
        <v>604.5</v>
      </c>
      <c r="N140" s="30">
        <v>98.3</v>
      </c>
      <c r="O140" s="30">
        <v>100.5</v>
      </c>
      <c r="P140" s="30">
        <v>101</v>
      </c>
      <c r="Q140" s="30">
        <v>100.2</v>
      </c>
      <c r="R140" s="30">
        <v>97.3</v>
      </c>
      <c r="S140" s="30">
        <v>99.8</v>
      </c>
      <c r="T140" s="30">
        <v>597.1</v>
      </c>
      <c r="U140" s="69">
        <f t="shared" si="7"/>
        <v>1201.5999999999999</v>
      </c>
      <c r="X140" s="97"/>
      <c r="CV140" s="56"/>
      <c r="CW140" s="56"/>
      <c r="CX140" s="56"/>
      <c r="CY140" s="56"/>
      <c r="CZ140" s="56"/>
      <c r="DA140" s="56"/>
      <c r="DB140" s="56"/>
      <c r="DC140" s="56"/>
      <c r="DD140" s="56"/>
      <c r="DE140" s="56"/>
      <c r="DF140" s="56"/>
      <c r="DG140" s="56"/>
      <c r="DH140" s="56"/>
      <c r="DI140" s="56"/>
      <c r="DJ140" s="56"/>
      <c r="DK140" s="56"/>
      <c r="DL140" s="56"/>
      <c r="DM140" s="56"/>
      <c r="DN140" s="56"/>
      <c r="DO140" s="56"/>
      <c r="DP140" s="56"/>
      <c r="DQ140" s="56"/>
      <c r="DR140" s="56"/>
      <c r="DS140" s="56"/>
      <c r="DT140" s="56"/>
      <c r="DU140" s="56"/>
      <c r="DV140" s="56"/>
      <c r="DW140" s="56"/>
      <c r="DX140" s="56"/>
      <c r="DY140" s="56"/>
      <c r="DZ140" s="56"/>
      <c r="EA140" s="56"/>
    </row>
    <row r="141" spans="1:132" s="55" customFormat="1">
      <c r="A141" s="54">
        <v>26</v>
      </c>
      <c r="B141" s="57">
        <v>220</v>
      </c>
      <c r="C141" s="58" t="s">
        <v>285</v>
      </c>
      <c r="D141" s="59" t="s">
        <v>286</v>
      </c>
      <c r="E141" s="60" t="s">
        <v>44</v>
      </c>
      <c r="F141" s="73" t="s">
        <v>32</v>
      </c>
      <c r="G141" s="30">
        <v>99.6</v>
      </c>
      <c r="H141" s="30">
        <v>99.3</v>
      </c>
      <c r="I141" s="30">
        <v>101.2</v>
      </c>
      <c r="J141" s="30">
        <v>98.6</v>
      </c>
      <c r="K141" s="30">
        <v>101</v>
      </c>
      <c r="L141" s="30">
        <v>100.7</v>
      </c>
      <c r="M141" s="30">
        <v>600.4</v>
      </c>
      <c r="N141" s="30">
        <v>100.3</v>
      </c>
      <c r="O141" s="30">
        <v>97.7</v>
      </c>
      <c r="P141" s="30">
        <v>101.1</v>
      </c>
      <c r="Q141" s="30">
        <v>101.1</v>
      </c>
      <c r="R141" s="30">
        <v>99.5</v>
      </c>
      <c r="S141" s="30">
        <v>100</v>
      </c>
      <c r="T141" s="30">
        <v>599.70000000000005</v>
      </c>
      <c r="U141" s="69">
        <f t="shared" si="7"/>
        <v>1200.0999999999999</v>
      </c>
      <c r="X141" s="97"/>
      <c r="CV141" s="56"/>
      <c r="CW141" s="56"/>
      <c r="CX141" s="56"/>
      <c r="CY141" s="56"/>
      <c r="CZ141" s="56"/>
      <c r="DA141" s="56"/>
      <c r="DB141" s="56"/>
      <c r="DC141" s="56"/>
      <c r="DD141" s="56"/>
      <c r="DE141" s="56"/>
      <c r="DF141" s="56"/>
      <c r="DG141" s="56"/>
      <c r="DH141" s="56"/>
      <c r="DI141" s="56"/>
      <c r="DJ141" s="56"/>
      <c r="DK141" s="56"/>
      <c r="DL141" s="56"/>
      <c r="DM141" s="56"/>
      <c r="DN141" s="56"/>
      <c r="DO141" s="56"/>
      <c r="DP141" s="56"/>
      <c r="DQ141" s="56"/>
      <c r="DR141" s="56"/>
      <c r="DS141" s="56"/>
      <c r="DT141" s="56"/>
      <c r="DU141" s="56"/>
      <c r="DV141" s="56"/>
      <c r="DW141" s="56"/>
      <c r="DX141" s="56"/>
      <c r="DY141" s="56"/>
      <c r="DZ141" s="56"/>
      <c r="EA141" s="56"/>
    </row>
    <row r="142" spans="1:132" s="55" customFormat="1">
      <c r="A142" s="54">
        <v>27</v>
      </c>
      <c r="B142" s="57">
        <v>383</v>
      </c>
      <c r="C142" s="55" t="s">
        <v>385</v>
      </c>
      <c r="D142" s="59" t="s">
        <v>386</v>
      </c>
      <c r="E142" s="54" t="s">
        <v>44</v>
      </c>
      <c r="F142" s="54" t="s">
        <v>504</v>
      </c>
      <c r="G142" s="30">
        <v>99.7</v>
      </c>
      <c r="H142" s="30">
        <v>98</v>
      </c>
      <c r="I142" s="30">
        <v>99.5</v>
      </c>
      <c r="J142" s="30">
        <v>101</v>
      </c>
      <c r="K142" s="30">
        <v>101</v>
      </c>
      <c r="L142" s="30">
        <v>98.2</v>
      </c>
      <c r="M142" s="30">
        <v>597.4</v>
      </c>
      <c r="N142" s="30">
        <v>103.8</v>
      </c>
      <c r="O142" s="30">
        <v>101.8</v>
      </c>
      <c r="P142" s="30">
        <v>97.1</v>
      </c>
      <c r="Q142" s="30">
        <v>97.8</v>
      </c>
      <c r="R142" s="30">
        <v>100.1</v>
      </c>
      <c r="S142" s="30">
        <v>101.4</v>
      </c>
      <c r="T142" s="30">
        <v>602</v>
      </c>
      <c r="U142" s="69">
        <f t="shared" si="7"/>
        <v>1199.4000000000001</v>
      </c>
      <c r="X142" s="97"/>
      <c r="CV142" s="56"/>
      <c r="CW142" s="56"/>
      <c r="CX142" s="56"/>
      <c r="CY142" s="56"/>
      <c r="CZ142" s="56"/>
      <c r="DA142" s="56"/>
      <c r="DB142" s="56"/>
      <c r="DC142" s="56"/>
      <c r="DD142" s="56"/>
      <c r="DE142" s="56"/>
      <c r="DF142" s="56"/>
      <c r="DG142" s="56"/>
      <c r="DH142" s="56"/>
      <c r="DI142" s="56"/>
      <c r="DJ142" s="56"/>
      <c r="DK142" s="56"/>
      <c r="DL142" s="56"/>
      <c r="DM142" s="56"/>
      <c r="DN142" s="56"/>
      <c r="DO142" s="56"/>
      <c r="DP142" s="56"/>
      <c r="DQ142" s="56"/>
      <c r="DR142" s="56"/>
      <c r="DS142" s="56"/>
      <c r="DT142" s="56"/>
      <c r="DU142" s="56"/>
      <c r="DV142" s="56"/>
      <c r="DW142" s="56"/>
      <c r="DX142" s="56"/>
      <c r="DY142" s="56"/>
      <c r="DZ142" s="56"/>
      <c r="EA142" s="56"/>
    </row>
    <row r="143" spans="1:132" s="55" customFormat="1">
      <c r="A143" s="54">
        <v>28</v>
      </c>
      <c r="B143" s="57">
        <v>328</v>
      </c>
      <c r="C143" s="58" t="s">
        <v>672</v>
      </c>
      <c r="D143" s="59" t="s">
        <v>671</v>
      </c>
      <c r="E143" s="60" t="s">
        <v>33</v>
      </c>
      <c r="F143" s="73" t="s">
        <v>38</v>
      </c>
      <c r="G143" s="30">
        <v>99.5</v>
      </c>
      <c r="H143" s="30">
        <v>93.5</v>
      </c>
      <c r="I143" s="30">
        <v>98.7</v>
      </c>
      <c r="J143" s="30">
        <v>101</v>
      </c>
      <c r="K143" s="30">
        <v>100.1</v>
      </c>
      <c r="L143" s="30">
        <v>98.7</v>
      </c>
      <c r="M143" s="30">
        <v>591.5</v>
      </c>
      <c r="N143" s="30">
        <v>100.8</v>
      </c>
      <c r="O143" s="30">
        <v>103.5</v>
      </c>
      <c r="P143" s="30">
        <v>99.8</v>
      </c>
      <c r="Q143" s="30">
        <v>98.1</v>
      </c>
      <c r="R143" s="30">
        <v>102</v>
      </c>
      <c r="S143" s="30">
        <v>100.7</v>
      </c>
      <c r="T143" s="30">
        <v>604.9</v>
      </c>
      <c r="U143" s="69">
        <f t="shared" si="7"/>
        <v>1196.4000000000001</v>
      </c>
      <c r="X143" s="97"/>
      <c r="CV143" s="56"/>
      <c r="CW143" s="56"/>
      <c r="CX143" s="56"/>
      <c r="CY143" s="56"/>
      <c r="CZ143" s="56"/>
      <c r="DA143" s="56"/>
      <c r="DB143" s="56"/>
      <c r="DC143" s="56"/>
      <c r="DD143" s="56"/>
      <c r="DE143" s="56"/>
      <c r="DF143" s="56"/>
      <c r="DG143" s="56"/>
      <c r="DH143" s="56"/>
      <c r="DI143" s="56"/>
      <c r="DJ143" s="56"/>
      <c r="DK143" s="56"/>
      <c r="DL143" s="56"/>
      <c r="DM143" s="56"/>
      <c r="DN143" s="56"/>
      <c r="DO143" s="56"/>
      <c r="DP143" s="56"/>
      <c r="DQ143" s="56"/>
      <c r="DR143" s="56"/>
      <c r="DS143" s="56"/>
      <c r="DT143" s="56"/>
      <c r="DU143" s="56"/>
      <c r="DV143" s="56"/>
      <c r="DW143" s="56"/>
      <c r="DX143" s="56"/>
      <c r="DY143" s="56"/>
      <c r="DZ143" s="56"/>
      <c r="EA143" s="56"/>
    </row>
    <row r="144" spans="1:132" s="55" customFormat="1">
      <c r="A144" s="54">
        <v>29</v>
      </c>
      <c r="B144" s="57">
        <v>266</v>
      </c>
      <c r="C144" s="58" t="s">
        <v>339</v>
      </c>
      <c r="D144" s="59" t="s">
        <v>340</v>
      </c>
      <c r="E144" s="60" t="s">
        <v>44</v>
      </c>
      <c r="F144" s="73" t="s">
        <v>157</v>
      </c>
      <c r="G144" s="30">
        <v>99.1</v>
      </c>
      <c r="H144" s="30">
        <v>99.5</v>
      </c>
      <c r="I144" s="30">
        <v>97.9</v>
      </c>
      <c r="J144" s="30">
        <v>100.1</v>
      </c>
      <c r="K144" s="30">
        <v>101.1</v>
      </c>
      <c r="L144" s="30">
        <v>98.2</v>
      </c>
      <c r="M144" s="30">
        <v>595.9</v>
      </c>
      <c r="N144" s="30">
        <v>100.5</v>
      </c>
      <c r="O144" s="30">
        <v>99.9</v>
      </c>
      <c r="P144" s="30">
        <v>102.1</v>
      </c>
      <c r="Q144" s="30">
        <v>100</v>
      </c>
      <c r="R144" s="30">
        <v>98</v>
      </c>
      <c r="S144" s="30">
        <v>99</v>
      </c>
      <c r="T144" s="30">
        <v>599.5</v>
      </c>
      <c r="U144" s="69">
        <f t="shared" si="7"/>
        <v>1195.4000000000001</v>
      </c>
      <c r="X144" s="97"/>
      <c r="CV144" s="56"/>
      <c r="CW144" s="56"/>
      <c r="CX144" s="56"/>
      <c r="CY144" s="56"/>
      <c r="CZ144" s="56"/>
      <c r="DA144" s="56"/>
      <c r="DB144" s="56"/>
      <c r="DC144" s="56"/>
      <c r="DD144" s="56"/>
      <c r="DE144" s="56"/>
      <c r="DF144" s="56"/>
      <c r="DG144" s="56"/>
      <c r="DH144" s="56"/>
      <c r="DI144" s="56"/>
      <c r="DJ144" s="56"/>
      <c r="DK144" s="56"/>
      <c r="DL144" s="56"/>
      <c r="DM144" s="56"/>
      <c r="DN144" s="56"/>
      <c r="DO144" s="56"/>
      <c r="DP144" s="56"/>
      <c r="DQ144" s="56"/>
      <c r="DR144" s="56"/>
      <c r="DS144" s="56"/>
      <c r="DT144" s="56"/>
      <c r="DU144" s="56"/>
      <c r="DV144" s="56"/>
      <c r="DW144" s="56"/>
      <c r="DX144" s="56"/>
      <c r="DY144" s="56"/>
      <c r="DZ144" s="56"/>
      <c r="EA144" s="56"/>
    </row>
    <row r="145" spans="1:131" s="55" customFormat="1">
      <c r="A145" s="54">
        <v>30</v>
      </c>
      <c r="B145" s="57">
        <v>385</v>
      </c>
      <c r="C145" s="55" t="s">
        <v>378</v>
      </c>
      <c r="D145" s="59" t="s">
        <v>88</v>
      </c>
      <c r="E145" s="54" t="s">
        <v>44</v>
      </c>
      <c r="F145" s="54" t="s">
        <v>511</v>
      </c>
      <c r="G145" s="30">
        <v>102.4</v>
      </c>
      <c r="H145" s="30">
        <v>100.3</v>
      </c>
      <c r="I145" s="30">
        <v>101.4</v>
      </c>
      <c r="J145" s="30">
        <v>97.9</v>
      </c>
      <c r="K145" s="30">
        <v>100.1</v>
      </c>
      <c r="L145" s="30">
        <v>98.3</v>
      </c>
      <c r="M145" s="30">
        <v>600.4</v>
      </c>
      <c r="N145" s="30">
        <v>97.5</v>
      </c>
      <c r="O145" s="30">
        <v>95.2</v>
      </c>
      <c r="P145" s="30">
        <v>97.8</v>
      </c>
      <c r="Q145" s="30">
        <v>99.2</v>
      </c>
      <c r="R145" s="30">
        <v>102.8</v>
      </c>
      <c r="S145" s="30">
        <v>102.1</v>
      </c>
      <c r="T145" s="30">
        <v>594.6</v>
      </c>
      <c r="U145" s="69">
        <f t="shared" si="7"/>
        <v>1195</v>
      </c>
      <c r="X145" s="97"/>
      <c r="CV145" s="56"/>
      <c r="CW145" s="56"/>
      <c r="CX145" s="56"/>
      <c r="CY145" s="56"/>
      <c r="CZ145" s="56"/>
      <c r="DA145" s="56"/>
      <c r="DB145" s="56"/>
      <c r="DC145" s="56"/>
      <c r="DD145" s="56"/>
      <c r="DE145" s="56"/>
      <c r="DF145" s="56"/>
      <c r="DG145" s="56"/>
      <c r="DH145" s="56"/>
      <c r="DI145" s="56"/>
      <c r="DJ145" s="56"/>
      <c r="DK145" s="56"/>
      <c r="DL145" s="56"/>
      <c r="DM145" s="56"/>
      <c r="DN145" s="56"/>
      <c r="DO145" s="56"/>
      <c r="DP145" s="56"/>
      <c r="DQ145" s="56"/>
      <c r="DR145" s="56"/>
      <c r="DS145" s="56"/>
      <c r="DT145" s="56"/>
      <c r="DU145" s="56"/>
      <c r="DV145" s="56"/>
      <c r="DW145" s="56"/>
      <c r="DX145" s="56"/>
      <c r="DY145" s="56"/>
      <c r="DZ145" s="56"/>
      <c r="EA145" s="56"/>
    </row>
    <row r="146" spans="1:131" s="55" customFormat="1">
      <c r="A146" s="54">
        <v>31</v>
      </c>
      <c r="B146" s="57">
        <v>253</v>
      </c>
      <c r="C146" s="58" t="s">
        <v>298</v>
      </c>
      <c r="D146" s="59" t="s">
        <v>299</v>
      </c>
      <c r="E146" s="60" t="s">
        <v>33</v>
      </c>
      <c r="F146" s="73" t="s">
        <v>39</v>
      </c>
      <c r="G146" s="30">
        <v>102</v>
      </c>
      <c r="H146" s="30">
        <v>101.2</v>
      </c>
      <c r="I146" s="30">
        <v>100.5</v>
      </c>
      <c r="J146" s="30">
        <v>99.2</v>
      </c>
      <c r="K146" s="30">
        <v>97.3</v>
      </c>
      <c r="L146" s="30">
        <v>97.6</v>
      </c>
      <c r="M146" s="30">
        <v>597.79999999999995</v>
      </c>
      <c r="N146" s="30">
        <v>97</v>
      </c>
      <c r="O146" s="30">
        <v>102</v>
      </c>
      <c r="P146" s="30">
        <v>102.3</v>
      </c>
      <c r="Q146" s="30">
        <v>100.3</v>
      </c>
      <c r="R146" s="30">
        <v>98.5</v>
      </c>
      <c r="S146" s="30">
        <v>97</v>
      </c>
      <c r="T146" s="30">
        <v>597.1</v>
      </c>
      <c r="U146" s="69">
        <f t="shared" si="7"/>
        <v>1194.9000000000001</v>
      </c>
      <c r="X146" s="97"/>
      <c r="CV146" s="56"/>
      <c r="CW146" s="56"/>
      <c r="CX146" s="56"/>
      <c r="CY146" s="56"/>
      <c r="CZ146" s="56"/>
      <c r="DA146" s="56"/>
      <c r="DB146" s="56"/>
      <c r="DC146" s="56"/>
      <c r="DD146" s="56"/>
      <c r="DE146" s="56"/>
      <c r="DF146" s="56"/>
      <c r="DG146" s="56"/>
      <c r="DH146" s="56"/>
      <c r="DI146" s="56"/>
      <c r="DJ146" s="56"/>
      <c r="DK146" s="56"/>
      <c r="DL146" s="56"/>
      <c r="DM146" s="56"/>
      <c r="DN146" s="56"/>
      <c r="DO146" s="56"/>
      <c r="DP146" s="56"/>
      <c r="DQ146" s="56"/>
      <c r="DR146" s="56"/>
      <c r="DS146" s="56"/>
      <c r="DT146" s="56"/>
      <c r="DU146" s="56"/>
      <c r="DV146" s="56"/>
      <c r="DW146" s="56"/>
      <c r="DX146" s="56"/>
      <c r="DY146" s="56"/>
      <c r="DZ146" s="56"/>
      <c r="EA146" s="56"/>
    </row>
    <row r="147" spans="1:131" s="55" customFormat="1">
      <c r="A147" s="54">
        <v>32</v>
      </c>
      <c r="B147" s="57">
        <v>157</v>
      </c>
      <c r="C147" s="58" t="s">
        <v>281</v>
      </c>
      <c r="D147" s="59" t="s">
        <v>282</v>
      </c>
      <c r="E147" s="60" t="s">
        <v>33</v>
      </c>
      <c r="F147" s="73" t="s">
        <v>32</v>
      </c>
      <c r="G147" s="30">
        <v>99</v>
      </c>
      <c r="H147" s="30">
        <v>101</v>
      </c>
      <c r="I147" s="30">
        <v>100.8</v>
      </c>
      <c r="J147" s="30">
        <v>102.8</v>
      </c>
      <c r="K147" s="30">
        <v>96.9</v>
      </c>
      <c r="L147" s="30">
        <v>102.3</v>
      </c>
      <c r="M147" s="30">
        <v>602.79999999999995</v>
      </c>
      <c r="N147" s="30">
        <v>94.7</v>
      </c>
      <c r="O147" s="30">
        <v>99.6</v>
      </c>
      <c r="P147" s="30">
        <v>99.5</v>
      </c>
      <c r="Q147" s="30">
        <v>97.3</v>
      </c>
      <c r="R147" s="30">
        <v>97.6</v>
      </c>
      <c r="S147" s="30">
        <v>102.5</v>
      </c>
      <c r="T147" s="30">
        <v>591.20000000000005</v>
      </c>
      <c r="U147" s="69">
        <f t="shared" si="7"/>
        <v>1194</v>
      </c>
      <c r="X147" s="97"/>
      <c r="CV147" s="56"/>
      <c r="CW147" s="56"/>
      <c r="CX147" s="56"/>
      <c r="CY147" s="56"/>
      <c r="CZ147" s="56"/>
      <c r="DA147" s="56"/>
      <c r="DB147" s="56"/>
      <c r="DC147" s="56"/>
      <c r="DD147" s="56"/>
      <c r="DE147" s="56"/>
      <c r="DF147" s="56"/>
      <c r="DG147" s="56"/>
      <c r="DH147" s="56"/>
      <c r="DI147" s="56"/>
      <c r="DJ147" s="56"/>
      <c r="DK147" s="56"/>
      <c r="DL147" s="56"/>
      <c r="DM147" s="56"/>
      <c r="DN147" s="56"/>
      <c r="DO147" s="56"/>
      <c r="DP147" s="56"/>
      <c r="DQ147" s="56"/>
      <c r="DR147" s="56"/>
      <c r="DS147" s="56"/>
      <c r="DT147" s="56"/>
      <c r="DU147" s="56"/>
      <c r="DV147" s="56"/>
      <c r="DW147" s="56"/>
      <c r="DX147" s="56"/>
      <c r="DY147" s="56"/>
      <c r="DZ147" s="56"/>
      <c r="EA147" s="56"/>
    </row>
    <row r="148" spans="1:131" s="55" customFormat="1">
      <c r="A148" s="54">
        <v>33</v>
      </c>
      <c r="B148" s="57">
        <v>218</v>
      </c>
      <c r="C148" s="58" t="s">
        <v>359</v>
      </c>
      <c r="D148" s="59" t="s">
        <v>360</v>
      </c>
      <c r="E148" s="60" t="s">
        <v>44</v>
      </c>
      <c r="F148" s="73" t="s">
        <v>504</v>
      </c>
      <c r="G148" s="30">
        <v>98.1</v>
      </c>
      <c r="H148" s="30">
        <v>97.8</v>
      </c>
      <c r="I148" s="30">
        <v>98.4</v>
      </c>
      <c r="J148" s="30">
        <v>97.4</v>
      </c>
      <c r="K148" s="30">
        <v>100.1</v>
      </c>
      <c r="L148" s="30">
        <v>99.4</v>
      </c>
      <c r="M148" s="30">
        <v>591.20000000000005</v>
      </c>
      <c r="N148" s="30">
        <v>99.3</v>
      </c>
      <c r="O148" s="30">
        <v>101</v>
      </c>
      <c r="P148" s="30">
        <v>100</v>
      </c>
      <c r="Q148" s="30">
        <v>99.7</v>
      </c>
      <c r="R148" s="30">
        <v>100.8</v>
      </c>
      <c r="S148" s="30">
        <v>100.6</v>
      </c>
      <c r="T148" s="30">
        <v>601.4</v>
      </c>
      <c r="U148" s="69">
        <f t="shared" si="7"/>
        <v>1192.5999999999999</v>
      </c>
      <c r="X148" s="97"/>
      <c r="CV148" s="56"/>
      <c r="CW148" s="56"/>
      <c r="CX148" s="56"/>
      <c r="CY148" s="56"/>
      <c r="CZ148" s="56"/>
      <c r="DA148" s="56"/>
      <c r="DB148" s="56"/>
      <c r="DC148" s="56"/>
      <c r="DD148" s="56"/>
      <c r="DE148" s="56"/>
      <c r="DF148" s="56"/>
      <c r="DG148" s="56"/>
      <c r="DH148" s="56"/>
      <c r="DI148" s="56"/>
      <c r="DJ148" s="56"/>
      <c r="DK148" s="56"/>
      <c r="DL148" s="56"/>
      <c r="DM148" s="56"/>
      <c r="DN148" s="56"/>
      <c r="DO148" s="56"/>
      <c r="DP148" s="56"/>
      <c r="DQ148" s="56"/>
      <c r="DR148" s="56"/>
      <c r="DS148" s="56"/>
      <c r="DT148" s="56"/>
      <c r="DU148" s="56"/>
      <c r="DV148" s="56"/>
      <c r="DW148" s="56"/>
      <c r="DX148" s="56"/>
      <c r="DY148" s="56"/>
      <c r="DZ148" s="56"/>
      <c r="EA148" s="56"/>
    </row>
    <row r="149" spans="1:131" s="55" customFormat="1">
      <c r="A149" s="54">
        <v>34</v>
      </c>
      <c r="B149" s="57">
        <v>307</v>
      </c>
      <c r="C149" s="58" t="s">
        <v>357</v>
      </c>
      <c r="D149" s="59" t="s">
        <v>358</v>
      </c>
      <c r="E149" s="60" t="s">
        <v>44</v>
      </c>
      <c r="F149" s="73" t="s">
        <v>32</v>
      </c>
      <c r="G149" s="30">
        <v>98.1</v>
      </c>
      <c r="H149" s="30">
        <v>101</v>
      </c>
      <c r="I149" s="30">
        <v>97.5</v>
      </c>
      <c r="J149" s="30">
        <v>101.1</v>
      </c>
      <c r="K149" s="30">
        <v>102.4</v>
      </c>
      <c r="L149" s="30">
        <v>97.5</v>
      </c>
      <c r="M149" s="30">
        <v>597.6</v>
      </c>
      <c r="N149" s="30">
        <v>98.4</v>
      </c>
      <c r="O149" s="30">
        <v>97.7</v>
      </c>
      <c r="P149" s="30">
        <v>98.6</v>
      </c>
      <c r="Q149" s="30">
        <v>99.3</v>
      </c>
      <c r="R149" s="30">
        <v>98.8</v>
      </c>
      <c r="S149" s="30">
        <v>101</v>
      </c>
      <c r="T149" s="30">
        <v>593.79999999999995</v>
      </c>
      <c r="U149" s="69">
        <f t="shared" si="7"/>
        <v>1191.4000000000001</v>
      </c>
      <c r="X149" s="97"/>
      <c r="CV149" s="56"/>
      <c r="CW149" s="56"/>
      <c r="CX149" s="56"/>
      <c r="CY149" s="56"/>
      <c r="CZ149" s="56"/>
      <c r="DA149" s="56"/>
      <c r="DB149" s="56"/>
      <c r="DC149" s="56"/>
      <c r="DD149" s="56"/>
      <c r="DE149" s="56"/>
      <c r="DF149" s="56"/>
      <c r="DG149" s="56"/>
      <c r="DH149" s="56"/>
      <c r="DI149" s="56"/>
      <c r="DJ149" s="56"/>
      <c r="DK149" s="56"/>
      <c r="DL149" s="56"/>
      <c r="DM149" s="56"/>
      <c r="DN149" s="56"/>
      <c r="DO149" s="56"/>
      <c r="DP149" s="56"/>
      <c r="DQ149" s="56"/>
      <c r="DR149" s="56"/>
      <c r="DS149" s="56"/>
      <c r="DT149" s="56"/>
      <c r="DU149" s="56"/>
      <c r="DV149" s="56"/>
      <c r="DW149" s="56"/>
      <c r="DX149" s="56"/>
      <c r="DY149" s="56"/>
      <c r="DZ149" s="56"/>
      <c r="EA149" s="56"/>
    </row>
    <row r="150" spans="1:131" s="55" customFormat="1">
      <c r="A150" s="54">
        <v>35</v>
      </c>
      <c r="B150" s="57">
        <v>156</v>
      </c>
      <c r="C150" s="58" t="s">
        <v>312</v>
      </c>
      <c r="D150" s="59" t="s">
        <v>341</v>
      </c>
      <c r="E150" s="60" t="s">
        <v>33</v>
      </c>
      <c r="F150" s="73" t="s">
        <v>157</v>
      </c>
      <c r="G150" s="30">
        <v>99.1</v>
      </c>
      <c r="H150" s="30">
        <v>95.5</v>
      </c>
      <c r="I150" s="30">
        <v>95.9</v>
      </c>
      <c r="J150" s="30">
        <v>95.2</v>
      </c>
      <c r="K150" s="30">
        <v>94.5</v>
      </c>
      <c r="L150" s="30">
        <v>97</v>
      </c>
      <c r="M150" s="30">
        <v>577.20000000000005</v>
      </c>
      <c r="N150" s="30">
        <v>102.8</v>
      </c>
      <c r="O150" s="30">
        <v>101.5</v>
      </c>
      <c r="P150" s="30">
        <v>102.9</v>
      </c>
      <c r="Q150" s="30">
        <v>100.9</v>
      </c>
      <c r="R150" s="30">
        <v>102</v>
      </c>
      <c r="S150" s="30">
        <v>100.4</v>
      </c>
      <c r="T150" s="30">
        <v>610.5</v>
      </c>
      <c r="U150" s="69">
        <f t="shared" si="7"/>
        <v>1187.7</v>
      </c>
      <c r="X150" s="97"/>
      <c r="CV150" s="56"/>
      <c r="CW150" s="56"/>
      <c r="CX150" s="56"/>
      <c r="CY150" s="56"/>
      <c r="CZ150" s="56"/>
      <c r="DA150" s="56"/>
      <c r="DB150" s="56"/>
      <c r="DC150" s="56"/>
      <c r="DD150" s="56"/>
      <c r="DE150" s="56"/>
      <c r="DF150" s="56"/>
      <c r="DG150" s="56"/>
      <c r="DH150" s="56"/>
      <c r="DI150" s="56"/>
      <c r="DJ150" s="56"/>
      <c r="DK150" s="56"/>
      <c r="DL150" s="56"/>
      <c r="DM150" s="56"/>
      <c r="DN150" s="56"/>
      <c r="DO150" s="56"/>
      <c r="DP150" s="56"/>
      <c r="DQ150" s="56"/>
      <c r="DR150" s="56"/>
      <c r="DS150" s="56"/>
      <c r="DT150" s="56"/>
      <c r="DU150" s="56"/>
      <c r="DV150" s="56"/>
      <c r="DW150" s="56"/>
      <c r="DX150" s="56"/>
      <c r="DY150" s="56"/>
      <c r="DZ150" s="56"/>
      <c r="EA150" s="56"/>
    </row>
    <row r="151" spans="1:131" s="55" customFormat="1">
      <c r="A151" s="54">
        <v>36</v>
      </c>
      <c r="B151" s="57">
        <v>136</v>
      </c>
      <c r="C151" s="58" t="s">
        <v>320</v>
      </c>
      <c r="D151" s="59" t="s">
        <v>321</v>
      </c>
      <c r="E151" s="60" t="s">
        <v>44</v>
      </c>
      <c r="F151" s="73" t="s">
        <v>39</v>
      </c>
      <c r="G151" s="30">
        <v>98.6</v>
      </c>
      <c r="H151" s="30">
        <v>98.6</v>
      </c>
      <c r="I151" s="30">
        <v>100.3</v>
      </c>
      <c r="J151" s="30">
        <v>98.5</v>
      </c>
      <c r="K151" s="30">
        <v>100.1</v>
      </c>
      <c r="L151" s="30">
        <v>98.1</v>
      </c>
      <c r="M151" s="30">
        <v>594.20000000000005</v>
      </c>
      <c r="N151" s="30">
        <v>99.2</v>
      </c>
      <c r="O151" s="30">
        <v>98</v>
      </c>
      <c r="P151" s="30">
        <v>97.7</v>
      </c>
      <c r="Q151" s="30">
        <v>99.3</v>
      </c>
      <c r="R151" s="30">
        <v>97.4</v>
      </c>
      <c r="S151" s="30">
        <v>97.3</v>
      </c>
      <c r="T151" s="30">
        <v>588.9</v>
      </c>
      <c r="U151" s="69">
        <f t="shared" si="7"/>
        <v>1183.0999999999999</v>
      </c>
      <c r="X151" s="97"/>
      <c r="CV151" s="56"/>
      <c r="CW151" s="56"/>
      <c r="CX151" s="56"/>
      <c r="CY151" s="56"/>
      <c r="CZ151" s="56"/>
      <c r="DA151" s="56"/>
      <c r="DB151" s="56"/>
      <c r="DC151" s="56"/>
      <c r="DD151" s="56"/>
      <c r="DE151" s="56"/>
      <c r="DF151" s="56"/>
      <c r="DG151" s="56"/>
      <c r="DH151" s="56"/>
      <c r="DI151" s="56"/>
      <c r="DJ151" s="56"/>
      <c r="DK151" s="56"/>
      <c r="DL151" s="56"/>
      <c r="DM151" s="56"/>
      <c r="DN151" s="56"/>
      <c r="DO151" s="56"/>
      <c r="DP151" s="56"/>
      <c r="DQ151" s="56"/>
      <c r="DR151" s="56"/>
      <c r="DS151" s="56"/>
      <c r="DT151" s="56"/>
      <c r="DU151" s="56"/>
      <c r="DV151" s="56"/>
      <c r="DW151" s="56"/>
      <c r="DX151" s="56"/>
      <c r="DY151" s="56"/>
      <c r="DZ151" s="56"/>
      <c r="EA151" s="56"/>
    </row>
    <row r="152" spans="1:131" s="55" customFormat="1">
      <c r="A152" s="54">
        <v>37</v>
      </c>
      <c r="B152" s="57">
        <v>213</v>
      </c>
      <c r="C152" s="58" t="s">
        <v>312</v>
      </c>
      <c r="D152" s="59" t="s">
        <v>313</v>
      </c>
      <c r="E152" s="60" t="s">
        <v>44</v>
      </c>
      <c r="F152" s="73" t="s">
        <v>32</v>
      </c>
      <c r="G152" s="30">
        <v>98.4</v>
      </c>
      <c r="H152" s="30">
        <v>97.1</v>
      </c>
      <c r="I152" s="30">
        <v>99.2</v>
      </c>
      <c r="J152" s="30">
        <v>97.8</v>
      </c>
      <c r="K152" s="30">
        <v>96.8</v>
      </c>
      <c r="L152" s="30">
        <v>97.8</v>
      </c>
      <c r="M152" s="30">
        <v>587.1</v>
      </c>
      <c r="N152" s="30">
        <v>96.4</v>
      </c>
      <c r="O152" s="30">
        <v>101.7</v>
      </c>
      <c r="P152" s="30">
        <v>100.4</v>
      </c>
      <c r="Q152" s="30">
        <v>98.7</v>
      </c>
      <c r="R152" s="30">
        <v>98.1</v>
      </c>
      <c r="S152" s="30">
        <v>100.7</v>
      </c>
      <c r="T152" s="30">
        <v>596</v>
      </c>
      <c r="U152" s="69">
        <f t="shared" si="7"/>
        <v>1183.0999999999999</v>
      </c>
      <c r="X152" s="97"/>
      <c r="CV152" s="56"/>
      <c r="CW152" s="56"/>
      <c r="CX152" s="56"/>
      <c r="CY152" s="56"/>
      <c r="CZ152" s="56"/>
      <c r="DA152" s="56"/>
      <c r="DB152" s="56"/>
      <c r="DC152" s="56"/>
      <c r="DD152" s="56"/>
      <c r="DE152" s="56"/>
      <c r="DF152" s="56"/>
      <c r="DG152" s="56"/>
      <c r="DH152" s="56"/>
      <c r="DI152" s="56"/>
      <c r="DJ152" s="56"/>
      <c r="DK152" s="56"/>
      <c r="DL152" s="56"/>
      <c r="DM152" s="56"/>
      <c r="DN152" s="56"/>
      <c r="DO152" s="56"/>
      <c r="DP152" s="56"/>
      <c r="DQ152" s="56"/>
      <c r="DR152" s="56"/>
      <c r="DS152" s="56"/>
      <c r="DT152" s="56"/>
      <c r="DU152" s="56"/>
      <c r="DV152" s="56"/>
      <c r="DW152" s="56"/>
      <c r="DX152" s="56"/>
      <c r="DY152" s="56"/>
      <c r="DZ152" s="56"/>
      <c r="EA152" s="56"/>
    </row>
    <row r="153" spans="1:131" s="55" customFormat="1">
      <c r="A153" s="54">
        <v>38</v>
      </c>
      <c r="B153" s="57">
        <v>159</v>
      </c>
      <c r="C153" s="58" t="s">
        <v>277</v>
      </c>
      <c r="D153" s="59" t="s">
        <v>377</v>
      </c>
      <c r="E153" s="60" t="s">
        <v>44</v>
      </c>
      <c r="F153" s="73" t="s">
        <v>511</v>
      </c>
      <c r="G153" s="30">
        <v>96.8</v>
      </c>
      <c r="H153" s="30">
        <v>98.3</v>
      </c>
      <c r="I153" s="30">
        <v>96.6</v>
      </c>
      <c r="J153" s="30">
        <v>100</v>
      </c>
      <c r="K153" s="30">
        <v>99.8</v>
      </c>
      <c r="L153" s="30">
        <v>101.4</v>
      </c>
      <c r="M153" s="30">
        <v>592.9</v>
      </c>
      <c r="N153" s="30">
        <v>98.2</v>
      </c>
      <c r="O153" s="30">
        <v>96.4</v>
      </c>
      <c r="P153" s="30">
        <v>98</v>
      </c>
      <c r="Q153" s="30">
        <v>98.5</v>
      </c>
      <c r="R153" s="30">
        <v>96.9</v>
      </c>
      <c r="S153" s="30">
        <v>101.5</v>
      </c>
      <c r="T153" s="30">
        <v>589.5</v>
      </c>
      <c r="U153" s="69">
        <f t="shared" si="7"/>
        <v>1182.4000000000001</v>
      </c>
      <c r="X153" s="97"/>
      <c r="CV153" s="56"/>
      <c r="CW153" s="56"/>
      <c r="CX153" s="56"/>
      <c r="CY153" s="56"/>
      <c r="CZ153" s="56"/>
      <c r="DA153" s="56"/>
      <c r="DB153" s="56"/>
      <c r="DC153" s="56"/>
      <c r="DD153" s="56"/>
      <c r="DE153" s="56"/>
      <c r="DF153" s="56"/>
      <c r="DG153" s="56"/>
      <c r="DH153" s="56"/>
      <c r="DI153" s="56"/>
      <c r="DJ153" s="56"/>
      <c r="DK153" s="56"/>
      <c r="DL153" s="56"/>
      <c r="DM153" s="56"/>
      <c r="DN153" s="56"/>
      <c r="DO153" s="56"/>
      <c r="DP153" s="56"/>
      <c r="DQ153" s="56"/>
      <c r="DR153" s="56"/>
      <c r="DS153" s="56"/>
      <c r="DT153" s="56"/>
      <c r="DU153" s="56"/>
      <c r="DV153" s="56"/>
      <c r="DW153" s="56"/>
      <c r="DX153" s="56"/>
      <c r="DY153" s="56"/>
      <c r="DZ153" s="56"/>
      <c r="EA153" s="56"/>
    </row>
    <row r="154" spans="1:131" s="55" customFormat="1">
      <c r="A154" s="54">
        <v>39</v>
      </c>
      <c r="B154" s="57">
        <v>104</v>
      </c>
      <c r="C154" s="58" t="s">
        <v>392</v>
      </c>
      <c r="D154" s="59" t="s">
        <v>214</v>
      </c>
      <c r="E154" s="60" t="s">
        <v>44</v>
      </c>
      <c r="F154" s="73" t="s">
        <v>32</v>
      </c>
      <c r="G154" s="30">
        <v>95</v>
      </c>
      <c r="H154" s="30">
        <v>102.7</v>
      </c>
      <c r="I154" s="30">
        <v>100.2</v>
      </c>
      <c r="J154" s="30">
        <v>92.8</v>
      </c>
      <c r="K154" s="30">
        <v>95.6</v>
      </c>
      <c r="L154" s="30">
        <v>95.1</v>
      </c>
      <c r="M154" s="30">
        <v>581.4</v>
      </c>
      <c r="N154" s="30">
        <v>93.9</v>
      </c>
      <c r="O154" s="30">
        <v>99.7</v>
      </c>
      <c r="P154" s="30">
        <v>100.1</v>
      </c>
      <c r="Q154" s="30">
        <v>102.2</v>
      </c>
      <c r="R154" s="30">
        <v>102</v>
      </c>
      <c r="S154" s="30">
        <v>100</v>
      </c>
      <c r="T154" s="30">
        <v>597.9</v>
      </c>
      <c r="U154" s="69">
        <f t="shared" si="7"/>
        <v>1179.3</v>
      </c>
      <c r="X154" s="97"/>
      <c r="CV154" s="56"/>
      <c r="CW154" s="56"/>
      <c r="CX154" s="56"/>
      <c r="CY154" s="56"/>
      <c r="CZ154" s="56"/>
      <c r="DA154" s="56"/>
      <c r="DB154" s="56"/>
      <c r="DC154" s="56"/>
      <c r="DD154" s="56"/>
      <c r="DE154" s="56"/>
      <c r="DF154" s="56"/>
      <c r="DG154" s="56"/>
      <c r="DH154" s="56"/>
      <c r="DI154" s="56"/>
      <c r="DJ154" s="56"/>
      <c r="DK154" s="56"/>
      <c r="DL154" s="56"/>
      <c r="DM154" s="56"/>
      <c r="DN154" s="56"/>
      <c r="DO154" s="56"/>
      <c r="DP154" s="56"/>
      <c r="DQ154" s="56"/>
      <c r="DR154" s="56"/>
      <c r="DS154" s="56"/>
      <c r="DT154" s="56"/>
      <c r="DU154" s="56"/>
      <c r="DV154" s="56"/>
      <c r="DW154" s="56"/>
      <c r="DX154" s="56"/>
      <c r="DY154" s="56"/>
      <c r="DZ154" s="56"/>
      <c r="EA154" s="56"/>
    </row>
    <row r="155" spans="1:131" s="55" customFormat="1">
      <c r="A155" s="54">
        <v>40</v>
      </c>
      <c r="B155" s="57">
        <v>125</v>
      </c>
      <c r="C155" s="58" t="s">
        <v>363</v>
      </c>
      <c r="D155" s="59" t="s">
        <v>364</v>
      </c>
      <c r="E155" s="60" t="s">
        <v>44</v>
      </c>
      <c r="F155" s="73" t="s">
        <v>32</v>
      </c>
      <c r="G155" s="30">
        <v>97.5</v>
      </c>
      <c r="H155" s="30">
        <v>99.2</v>
      </c>
      <c r="I155" s="30">
        <v>96.2</v>
      </c>
      <c r="J155" s="30">
        <v>101.6</v>
      </c>
      <c r="K155" s="30">
        <v>94.6</v>
      </c>
      <c r="L155" s="30">
        <v>96.2</v>
      </c>
      <c r="M155" s="30">
        <v>585.29999999999995</v>
      </c>
      <c r="N155" s="30">
        <v>95.6</v>
      </c>
      <c r="O155" s="30">
        <v>99.5</v>
      </c>
      <c r="P155" s="30">
        <v>102.2</v>
      </c>
      <c r="Q155" s="30">
        <v>94.9</v>
      </c>
      <c r="R155" s="30">
        <v>99.9</v>
      </c>
      <c r="S155" s="30">
        <v>98</v>
      </c>
      <c r="T155" s="30">
        <v>590.1</v>
      </c>
      <c r="U155" s="69">
        <f t="shared" ref="U155:U163" si="8">T155+M155</f>
        <v>1175.4000000000001</v>
      </c>
      <c r="X155" s="97"/>
      <c r="CV155" s="56"/>
      <c r="CW155" s="56"/>
      <c r="CX155" s="56"/>
      <c r="CY155" s="56"/>
      <c r="CZ155" s="56"/>
      <c r="DA155" s="56"/>
      <c r="DB155" s="56"/>
      <c r="DC155" s="56"/>
      <c r="DD155" s="56"/>
      <c r="DE155" s="56"/>
      <c r="DF155" s="56"/>
      <c r="DG155" s="56"/>
      <c r="DH155" s="56"/>
      <c r="DI155" s="56"/>
      <c r="DJ155" s="56"/>
      <c r="DK155" s="56"/>
      <c r="DL155" s="56"/>
      <c r="DM155" s="56"/>
      <c r="DN155" s="56"/>
      <c r="DO155" s="56"/>
      <c r="DP155" s="56"/>
      <c r="DQ155" s="56"/>
      <c r="DR155" s="56"/>
      <c r="DS155" s="56"/>
      <c r="DT155" s="56"/>
      <c r="DU155" s="56"/>
      <c r="DV155" s="56"/>
      <c r="DW155" s="56"/>
      <c r="DX155" s="56"/>
      <c r="DY155" s="56"/>
      <c r="DZ155" s="56"/>
      <c r="EA155" s="56"/>
    </row>
    <row r="156" spans="1:131" s="55" customFormat="1">
      <c r="A156" s="54">
        <v>41</v>
      </c>
      <c r="B156" s="57">
        <v>185</v>
      </c>
      <c r="C156" s="58" t="s">
        <v>355</v>
      </c>
      <c r="D156" s="59" t="s">
        <v>356</v>
      </c>
      <c r="E156" s="60" t="s">
        <v>33</v>
      </c>
      <c r="F156" s="73" t="s">
        <v>66</v>
      </c>
      <c r="G156" s="30">
        <v>97.5</v>
      </c>
      <c r="H156" s="30">
        <v>98.1</v>
      </c>
      <c r="I156" s="30">
        <v>97.2</v>
      </c>
      <c r="J156" s="30">
        <v>96.6</v>
      </c>
      <c r="K156" s="30">
        <v>98.5</v>
      </c>
      <c r="L156" s="30">
        <v>95.1</v>
      </c>
      <c r="M156" s="30">
        <v>583</v>
      </c>
      <c r="N156" s="30">
        <v>98.6</v>
      </c>
      <c r="O156" s="30">
        <v>96.7</v>
      </c>
      <c r="P156" s="30">
        <v>99.1</v>
      </c>
      <c r="Q156" s="30">
        <v>98.5</v>
      </c>
      <c r="R156" s="30">
        <v>100</v>
      </c>
      <c r="S156" s="30">
        <v>98.8</v>
      </c>
      <c r="T156" s="30">
        <v>591.70000000000005</v>
      </c>
      <c r="U156" s="69">
        <f t="shared" si="8"/>
        <v>1174.7</v>
      </c>
      <c r="X156" s="97"/>
      <c r="CV156" s="56"/>
      <c r="CW156" s="56"/>
      <c r="CX156" s="56"/>
      <c r="CY156" s="56"/>
      <c r="CZ156" s="56"/>
      <c r="DA156" s="56"/>
      <c r="DB156" s="56"/>
      <c r="DC156" s="56"/>
      <c r="DD156" s="56"/>
      <c r="DE156" s="56"/>
      <c r="DF156" s="56"/>
      <c r="DG156" s="56"/>
      <c r="DH156" s="56"/>
      <c r="DI156" s="56"/>
      <c r="DJ156" s="56"/>
      <c r="DK156" s="56"/>
      <c r="DL156" s="56"/>
      <c r="DM156" s="56"/>
      <c r="DN156" s="56"/>
      <c r="DO156" s="56"/>
      <c r="DP156" s="56"/>
      <c r="DQ156" s="56"/>
      <c r="DR156" s="56"/>
      <c r="DS156" s="56"/>
      <c r="DT156" s="56"/>
      <c r="DU156" s="56"/>
      <c r="DV156" s="56"/>
      <c r="DW156" s="56"/>
      <c r="DX156" s="56"/>
      <c r="DY156" s="56"/>
      <c r="DZ156" s="56"/>
      <c r="EA156" s="56"/>
    </row>
    <row r="157" spans="1:131" s="55" customFormat="1">
      <c r="A157" s="54">
        <v>42</v>
      </c>
      <c r="B157" s="57">
        <v>194</v>
      </c>
      <c r="C157" s="58" t="s">
        <v>375</v>
      </c>
      <c r="D157" s="59" t="s">
        <v>376</v>
      </c>
      <c r="E157" s="60" t="s">
        <v>33</v>
      </c>
      <c r="F157" s="73" t="s">
        <v>32</v>
      </c>
      <c r="G157" s="30">
        <v>99.5</v>
      </c>
      <c r="H157" s="30">
        <v>93</v>
      </c>
      <c r="I157" s="30">
        <v>100</v>
      </c>
      <c r="J157" s="30">
        <v>95.7</v>
      </c>
      <c r="K157" s="30">
        <v>98.7</v>
      </c>
      <c r="L157" s="30">
        <v>95.9</v>
      </c>
      <c r="M157" s="30">
        <v>582.79999999999995</v>
      </c>
      <c r="N157" s="30">
        <v>100.9</v>
      </c>
      <c r="O157" s="30">
        <v>102.8</v>
      </c>
      <c r="P157" s="30">
        <v>94.7</v>
      </c>
      <c r="Q157" s="30">
        <v>98.4</v>
      </c>
      <c r="R157" s="30">
        <v>91.6</v>
      </c>
      <c r="S157" s="30">
        <v>99</v>
      </c>
      <c r="T157" s="30">
        <v>587.4</v>
      </c>
      <c r="U157" s="69">
        <f t="shared" si="8"/>
        <v>1170.1999999999998</v>
      </c>
      <c r="X157" s="97"/>
      <c r="CV157" s="56"/>
      <c r="CW157" s="56"/>
      <c r="CX157" s="56"/>
      <c r="CY157" s="56"/>
      <c r="CZ157" s="56"/>
      <c r="DA157" s="56"/>
      <c r="DB157" s="56"/>
      <c r="DC157" s="56"/>
      <c r="DD157" s="56"/>
      <c r="DE157" s="56"/>
      <c r="DF157" s="56"/>
      <c r="DG157" s="56"/>
      <c r="DH157" s="56"/>
      <c r="DI157" s="56"/>
      <c r="DJ157" s="56"/>
      <c r="DK157" s="56"/>
      <c r="DL157" s="56"/>
      <c r="DM157" s="56"/>
      <c r="DN157" s="56"/>
      <c r="DO157" s="56"/>
      <c r="DP157" s="56"/>
      <c r="DQ157" s="56"/>
      <c r="DR157" s="56"/>
      <c r="DS157" s="56"/>
      <c r="DT157" s="56"/>
      <c r="DU157" s="56"/>
      <c r="DV157" s="56"/>
      <c r="DW157" s="56"/>
      <c r="DX157" s="56"/>
      <c r="DY157" s="56"/>
      <c r="DZ157" s="56"/>
      <c r="EA157" s="56"/>
    </row>
    <row r="158" spans="1:131" s="55" customFormat="1">
      <c r="A158" s="54">
        <v>43</v>
      </c>
      <c r="B158" s="57">
        <v>217</v>
      </c>
      <c r="C158" s="58" t="s">
        <v>345</v>
      </c>
      <c r="D158" s="59" t="s">
        <v>346</v>
      </c>
      <c r="E158" s="60" t="s">
        <v>44</v>
      </c>
      <c r="F158" s="73" t="s">
        <v>38</v>
      </c>
      <c r="G158" s="30">
        <v>99.3</v>
      </c>
      <c r="H158" s="30">
        <v>96.2</v>
      </c>
      <c r="I158" s="30">
        <v>97.9</v>
      </c>
      <c r="J158" s="30">
        <v>99.9</v>
      </c>
      <c r="K158" s="30">
        <v>97.2</v>
      </c>
      <c r="L158" s="30">
        <v>94.7</v>
      </c>
      <c r="M158" s="30">
        <v>585.20000000000005</v>
      </c>
      <c r="N158" s="30">
        <v>95</v>
      </c>
      <c r="O158" s="30">
        <v>96.2</v>
      </c>
      <c r="P158" s="30">
        <v>96.3</v>
      </c>
      <c r="Q158" s="30">
        <v>99</v>
      </c>
      <c r="R158" s="30">
        <v>96.4</v>
      </c>
      <c r="S158" s="30">
        <v>96.8</v>
      </c>
      <c r="T158" s="30">
        <v>579.70000000000005</v>
      </c>
      <c r="U158" s="69">
        <f t="shared" si="8"/>
        <v>1164.9000000000001</v>
      </c>
      <c r="X158" s="97"/>
      <c r="CV158" s="56"/>
      <c r="CW158" s="56"/>
      <c r="CX158" s="56"/>
      <c r="CY158" s="56"/>
      <c r="CZ158" s="56"/>
      <c r="DA158" s="56"/>
      <c r="DB158" s="56"/>
      <c r="DC158" s="56"/>
      <c r="DD158" s="56"/>
      <c r="DE158" s="56"/>
      <c r="DF158" s="56"/>
      <c r="DG158" s="56"/>
      <c r="DH158" s="56"/>
      <c r="DI158" s="56"/>
      <c r="DJ158" s="56"/>
      <c r="DK158" s="56"/>
      <c r="DL158" s="56"/>
      <c r="DM158" s="56"/>
      <c r="DN158" s="56"/>
      <c r="DO158" s="56"/>
      <c r="DP158" s="56"/>
      <c r="DQ158" s="56"/>
      <c r="DR158" s="56"/>
      <c r="DS158" s="56"/>
      <c r="DT158" s="56"/>
      <c r="DU158" s="56"/>
      <c r="DV158" s="56"/>
      <c r="DW158" s="56"/>
      <c r="DX158" s="56"/>
      <c r="DY158" s="56"/>
      <c r="DZ158" s="56"/>
      <c r="EA158" s="56"/>
    </row>
    <row r="159" spans="1:131" s="55" customFormat="1">
      <c r="A159" s="54">
        <v>44</v>
      </c>
      <c r="B159" s="57">
        <v>337</v>
      </c>
      <c r="C159" s="58" t="s">
        <v>371</v>
      </c>
      <c r="D159" s="59" t="s">
        <v>226</v>
      </c>
      <c r="E159" s="60" t="s">
        <v>67</v>
      </c>
      <c r="F159" s="73" t="s">
        <v>66</v>
      </c>
      <c r="G159" s="30">
        <v>97</v>
      </c>
      <c r="H159" s="30">
        <v>94.1</v>
      </c>
      <c r="I159" s="30">
        <v>96.8</v>
      </c>
      <c r="J159" s="30">
        <v>98</v>
      </c>
      <c r="K159" s="30">
        <v>97.9</v>
      </c>
      <c r="L159" s="30">
        <v>99.5</v>
      </c>
      <c r="M159" s="30">
        <v>583.29999999999995</v>
      </c>
      <c r="N159" s="30">
        <v>92.6</v>
      </c>
      <c r="O159" s="30">
        <v>97.9</v>
      </c>
      <c r="P159" s="30">
        <v>96.1</v>
      </c>
      <c r="Q159" s="30">
        <v>97.3</v>
      </c>
      <c r="R159" s="30">
        <v>98.7</v>
      </c>
      <c r="S159" s="30">
        <v>96.2</v>
      </c>
      <c r="T159" s="30">
        <v>578.79999999999995</v>
      </c>
      <c r="U159" s="69">
        <f t="shared" si="8"/>
        <v>1162.0999999999999</v>
      </c>
      <c r="X159" s="97"/>
      <c r="CV159" s="56"/>
      <c r="CW159" s="56"/>
      <c r="CX159" s="56"/>
      <c r="CY159" s="56"/>
      <c r="CZ159" s="56"/>
      <c r="DA159" s="56"/>
      <c r="DB159" s="56"/>
      <c r="DC159" s="56"/>
      <c r="DD159" s="56"/>
      <c r="DE159" s="56"/>
      <c r="DF159" s="56"/>
      <c r="DG159" s="56"/>
      <c r="DH159" s="56"/>
      <c r="DI159" s="56"/>
      <c r="DJ159" s="56"/>
      <c r="DK159" s="56"/>
      <c r="DL159" s="56"/>
      <c r="DM159" s="56"/>
      <c r="DN159" s="56"/>
      <c r="DO159" s="56"/>
      <c r="DP159" s="56"/>
      <c r="DQ159" s="56"/>
      <c r="DR159" s="56"/>
      <c r="DS159" s="56"/>
      <c r="DT159" s="56"/>
      <c r="DU159" s="56"/>
      <c r="DV159" s="56"/>
      <c r="DW159" s="56"/>
      <c r="DX159" s="56"/>
      <c r="DY159" s="56"/>
      <c r="DZ159" s="56"/>
      <c r="EA159" s="56"/>
    </row>
    <row r="160" spans="1:131" s="55" customFormat="1">
      <c r="A160" s="54">
        <v>45</v>
      </c>
      <c r="B160" s="57">
        <v>231</v>
      </c>
      <c r="C160" s="58" t="s">
        <v>387</v>
      </c>
      <c r="D160" s="59" t="s">
        <v>272</v>
      </c>
      <c r="E160" s="60" t="s">
        <v>33</v>
      </c>
      <c r="F160" s="73" t="s">
        <v>511</v>
      </c>
      <c r="G160" s="30">
        <v>94.3</v>
      </c>
      <c r="H160" s="30">
        <v>99.1</v>
      </c>
      <c r="I160" s="30">
        <v>95.3</v>
      </c>
      <c r="J160" s="30">
        <v>97.8</v>
      </c>
      <c r="K160" s="30">
        <v>95.2</v>
      </c>
      <c r="L160" s="30">
        <v>96.1</v>
      </c>
      <c r="M160" s="30">
        <v>577.79999999999995</v>
      </c>
      <c r="N160" s="30">
        <v>96.6</v>
      </c>
      <c r="O160" s="30">
        <v>97</v>
      </c>
      <c r="P160" s="30">
        <v>93.2</v>
      </c>
      <c r="Q160" s="30">
        <v>99.2</v>
      </c>
      <c r="R160" s="30">
        <v>98.9</v>
      </c>
      <c r="S160" s="30">
        <v>95.2</v>
      </c>
      <c r="T160" s="30">
        <v>580.1</v>
      </c>
      <c r="U160" s="69">
        <f t="shared" si="8"/>
        <v>1157.9000000000001</v>
      </c>
      <c r="X160" s="97"/>
      <c r="CV160" s="56"/>
      <c r="CW160" s="56"/>
      <c r="CX160" s="56"/>
      <c r="CY160" s="56"/>
      <c r="CZ160" s="56"/>
      <c r="DA160" s="56"/>
      <c r="DB160" s="56"/>
      <c r="DC160" s="56"/>
      <c r="DD160" s="56"/>
      <c r="DE160" s="56"/>
      <c r="DF160" s="56"/>
      <c r="DG160" s="56"/>
      <c r="DH160" s="56"/>
      <c r="DI160" s="56"/>
      <c r="DJ160" s="56"/>
      <c r="DK160" s="56"/>
      <c r="DL160" s="56"/>
      <c r="DM160" s="56"/>
      <c r="DN160" s="56"/>
      <c r="DO160" s="56"/>
      <c r="DP160" s="56"/>
      <c r="DQ160" s="56"/>
      <c r="DR160" s="56"/>
      <c r="DS160" s="56"/>
      <c r="DT160" s="56"/>
      <c r="DU160" s="56"/>
      <c r="DV160" s="56"/>
      <c r="DW160" s="56"/>
      <c r="DX160" s="56"/>
      <c r="DY160" s="56"/>
      <c r="DZ160" s="56"/>
      <c r="EA160" s="56"/>
    </row>
    <row r="161" spans="1:131" s="55" customFormat="1">
      <c r="A161" s="54">
        <v>46</v>
      </c>
      <c r="B161" s="57">
        <v>283</v>
      </c>
      <c r="C161" s="58" t="s">
        <v>365</v>
      </c>
      <c r="D161" s="59" t="s">
        <v>118</v>
      </c>
      <c r="E161" s="60" t="s">
        <v>44</v>
      </c>
      <c r="F161" s="73" t="s">
        <v>157</v>
      </c>
      <c r="G161" s="30">
        <v>92.3</v>
      </c>
      <c r="H161" s="30">
        <v>97.5</v>
      </c>
      <c r="I161" s="30">
        <v>91.5</v>
      </c>
      <c r="J161" s="30">
        <v>97.3</v>
      </c>
      <c r="K161" s="30">
        <v>95.9</v>
      </c>
      <c r="L161" s="30">
        <v>98.1</v>
      </c>
      <c r="M161" s="30">
        <v>572.6</v>
      </c>
      <c r="N161" s="30">
        <v>98.3</v>
      </c>
      <c r="O161" s="30">
        <v>97.3</v>
      </c>
      <c r="P161" s="30">
        <v>94.8</v>
      </c>
      <c r="Q161" s="30">
        <v>99.2</v>
      </c>
      <c r="R161" s="30">
        <v>95</v>
      </c>
      <c r="S161" s="30">
        <v>97.4</v>
      </c>
      <c r="T161" s="30">
        <v>582</v>
      </c>
      <c r="U161" s="69">
        <f t="shared" si="8"/>
        <v>1154.5999999999999</v>
      </c>
      <c r="X161" s="97"/>
      <c r="CV161" s="56"/>
      <c r="CW161" s="56"/>
      <c r="CX161" s="56"/>
      <c r="CY161" s="56"/>
      <c r="CZ161" s="56"/>
      <c r="DA161" s="56"/>
      <c r="DB161" s="56"/>
      <c r="DC161" s="56"/>
      <c r="DD161" s="56"/>
      <c r="DE161" s="56"/>
      <c r="DF161" s="56"/>
      <c r="DG161" s="56"/>
      <c r="DH161" s="56"/>
      <c r="DI161" s="56"/>
      <c r="DJ161" s="56"/>
      <c r="DK161" s="56"/>
      <c r="DL161" s="56"/>
      <c r="DM161" s="56"/>
      <c r="DN161" s="56"/>
      <c r="DO161" s="56"/>
      <c r="DP161" s="56"/>
      <c r="DQ161" s="56"/>
      <c r="DR161" s="56"/>
      <c r="DS161" s="56"/>
      <c r="DT161" s="56"/>
      <c r="DU161" s="56"/>
      <c r="DV161" s="56"/>
      <c r="DW161" s="56"/>
      <c r="DX161" s="56"/>
      <c r="DY161" s="56"/>
      <c r="DZ161" s="56"/>
      <c r="EA161" s="56"/>
    </row>
    <row r="162" spans="1:131" s="55" customFormat="1">
      <c r="A162" s="54">
        <v>47</v>
      </c>
      <c r="B162" s="57">
        <v>414</v>
      </c>
      <c r="C162" s="58" t="s">
        <v>690</v>
      </c>
      <c r="D162" s="59" t="s">
        <v>689</v>
      </c>
      <c r="E162" s="60" t="s">
        <v>78</v>
      </c>
      <c r="F162" s="73" t="s">
        <v>504</v>
      </c>
      <c r="G162" s="30">
        <v>94.7</v>
      </c>
      <c r="H162" s="30">
        <v>97.4</v>
      </c>
      <c r="I162" s="30">
        <v>95.6</v>
      </c>
      <c r="J162" s="30">
        <v>96.2</v>
      </c>
      <c r="K162" s="30">
        <v>96.3</v>
      </c>
      <c r="L162" s="30">
        <v>92.3</v>
      </c>
      <c r="M162" s="30">
        <v>572.5</v>
      </c>
      <c r="N162" s="30">
        <v>97.4</v>
      </c>
      <c r="O162" s="30">
        <v>94</v>
      </c>
      <c r="P162" s="30">
        <v>96.1</v>
      </c>
      <c r="Q162" s="30">
        <v>95.6</v>
      </c>
      <c r="R162" s="30">
        <v>99.2</v>
      </c>
      <c r="S162" s="30">
        <v>94.3</v>
      </c>
      <c r="T162" s="30">
        <v>576.6</v>
      </c>
      <c r="U162" s="69">
        <f t="shared" si="8"/>
        <v>1149.0999999999999</v>
      </c>
      <c r="X162" s="97"/>
      <c r="CV162" s="56"/>
      <c r="CW162" s="56"/>
      <c r="CX162" s="56"/>
      <c r="CY162" s="56"/>
      <c r="CZ162" s="56"/>
      <c r="DA162" s="56"/>
      <c r="DB162" s="56"/>
      <c r="DC162" s="56"/>
      <c r="DD162" s="56"/>
      <c r="DE162" s="56"/>
      <c r="DF162" s="56"/>
      <c r="DG162" s="56"/>
      <c r="DH162" s="56"/>
      <c r="DI162" s="56"/>
      <c r="DJ162" s="56"/>
      <c r="DK162" s="56"/>
      <c r="DL162" s="56"/>
      <c r="DM162" s="56"/>
      <c r="DN162" s="56"/>
      <c r="DO162" s="56"/>
      <c r="DP162" s="56"/>
      <c r="DQ162" s="56"/>
      <c r="DR162" s="56"/>
      <c r="DS162" s="56"/>
      <c r="DT162" s="56"/>
      <c r="DU162" s="56"/>
      <c r="DV162" s="56"/>
      <c r="DW162" s="56"/>
      <c r="DX162" s="56"/>
      <c r="DY162" s="56"/>
      <c r="DZ162" s="56"/>
      <c r="EA162" s="56"/>
    </row>
    <row r="163" spans="1:131" s="55" customFormat="1">
      <c r="A163" s="54">
        <v>48</v>
      </c>
      <c r="B163" s="57">
        <v>142</v>
      </c>
      <c r="C163" s="58" t="s">
        <v>366</v>
      </c>
      <c r="D163" s="59" t="s">
        <v>354</v>
      </c>
      <c r="E163" s="60" t="s">
        <v>67</v>
      </c>
      <c r="F163" s="73" t="s">
        <v>66</v>
      </c>
      <c r="G163" s="30">
        <v>88.2</v>
      </c>
      <c r="H163" s="30">
        <v>86.3</v>
      </c>
      <c r="I163" s="30">
        <v>94.4</v>
      </c>
      <c r="J163" s="30">
        <v>89.9</v>
      </c>
      <c r="K163" s="30">
        <v>88.3</v>
      </c>
      <c r="L163" s="30">
        <v>92.9</v>
      </c>
      <c r="M163" s="30">
        <v>540</v>
      </c>
      <c r="N163" s="30">
        <v>89.5</v>
      </c>
      <c r="O163" s="30">
        <v>87.4</v>
      </c>
      <c r="P163" s="30">
        <v>89.3</v>
      </c>
      <c r="Q163" s="30">
        <v>91.8</v>
      </c>
      <c r="R163" s="30">
        <v>91.3</v>
      </c>
      <c r="S163" s="30">
        <v>95.7</v>
      </c>
      <c r="T163" s="30">
        <v>545</v>
      </c>
      <c r="U163" s="69">
        <f t="shared" si="8"/>
        <v>1085</v>
      </c>
      <c r="X163" s="97"/>
      <c r="CV163" s="56"/>
      <c r="CW163" s="56"/>
      <c r="CX163" s="56"/>
      <c r="CY163" s="56"/>
      <c r="CZ163" s="56"/>
      <c r="DA163" s="56"/>
      <c r="DB163" s="56"/>
      <c r="DC163" s="56"/>
      <c r="DD163" s="56"/>
      <c r="DE163" s="56"/>
      <c r="DF163" s="56"/>
      <c r="DG163" s="56"/>
      <c r="DH163" s="56"/>
      <c r="DI163" s="56"/>
      <c r="DJ163" s="56"/>
      <c r="DK163" s="56"/>
      <c r="DL163" s="56"/>
      <c r="DM163" s="56"/>
      <c r="DN163" s="56"/>
      <c r="DO163" s="56"/>
      <c r="DP163" s="56"/>
      <c r="DQ163" s="56"/>
      <c r="DR163" s="56"/>
      <c r="DS163" s="56"/>
      <c r="DT163" s="56"/>
      <c r="DU163" s="56"/>
      <c r="DV163" s="56"/>
      <c r="DW163" s="56"/>
      <c r="DX163" s="56"/>
      <c r="DY163" s="56"/>
      <c r="DZ163" s="56"/>
      <c r="EA163" s="56"/>
    </row>
  </sheetData>
  <sortState xmlns:xlrd2="http://schemas.microsoft.com/office/spreadsheetml/2017/richdata2" ref="B116:X123">
    <sortCondition descending="1" ref="X123"/>
  </sortState>
  <printOptions horizontalCentered="1"/>
  <pageMargins left="0.25" right="0.25" top="0.75" bottom="0.5" header="0.25" footer="0.25"/>
  <pageSetup orientation="portrait" r:id="rId1"/>
  <rowBreaks count="1" manualBreakCount="1">
    <brk id="1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</sheetPr>
  <dimension ref="A1:AB47"/>
  <sheetViews>
    <sheetView workbookViewId="0"/>
  </sheetViews>
  <sheetFormatPr defaultColWidth="9.1796875" defaultRowHeight="14"/>
  <cols>
    <col min="1" max="1" width="7" style="4" customWidth="1"/>
    <col min="2" max="2" width="6" style="4" bestFit="1" customWidth="1"/>
    <col min="3" max="3" width="11.26953125" style="4" bestFit="1" customWidth="1"/>
    <col min="4" max="4" width="15.81640625" style="4" bestFit="1" customWidth="1"/>
    <col min="5" max="5" width="5" style="4" bestFit="1" customWidth="1"/>
    <col min="6" max="6" width="6.54296875" style="4" customWidth="1"/>
    <col min="7" max="11" width="3.81640625" style="4" hidden="1" customWidth="1"/>
    <col min="12" max="12" width="5.1796875" style="4" hidden="1" customWidth="1"/>
    <col min="13" max="13" width="6.81640625" style="4" bestFit="1" customWidth="1"/>
    <col min="14" max="14" width="3.81640625" style="4" hidden="1" customWidth="1"/>
    <col min="15" max="15" width="5.1796875" style="4" hidden="1" customWidth="1"/>
    <col min="16" max="20" width="3.81640625" style="4" hidden="1" customWidth="1"/>
    <col min="21" max="21" width="6.81640625" style="4" bestFit="1" customWidth="1"/>
    <col min="22" max="22" width="3.81640625" style="4" hidden="1" customWidth="1"/>
    <col min="23" max="23" width="7.81640625" style="4" bestFit="1" customWidth="1"/>
    <col min="24" max="24" width="4.26953125" style="4" bestFit="1" customWidth="1"/>
    <col min="25" max="25" width="6.54296875" style="4" bestFit="1" customWidth="1"/>
    <col min="26" max="26" width="4.26953125" style="4" bestFit="1" customWidth="1"/>
    <col min="27" max="27" width="7.54296875" style="4" bestFit="1" customWidth="1"/>
    <col min="28" max="28" width="3.7265625" style="4" bestFit="1" customWidth="1"/>
    <col min="29" max="16384" width="9.1796875" style="4"/>
  </cols>
  <sheetData>
    <row r="1" spans="1:28" ht="18">
      <c r="A1" s="15" t="s">
        <v>662</v>
      </c>
      <c r="B1" s="34"/>
      <c r="C1" s="15"/>
      <c r="D1" s="15"/>
      <c r="E1" s="15"/>
      <c r="F1" s="15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8">
      <c r="A2" s="15" t="s">
        <v>717</v>
      </c>
      <c r="B2" s="34"/>
      <c r="C2" s="15"/>
      <c r="D2" s="15"/>
      <c r="E2" s="15"/>
      <c r="F2" s="15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ht="18">
      <c r="A3" s="15" t="s">
        <v>667</v>
      </c>
      <c r="B3" s="34"/>
      <c r="C3" s="15"/>
      <c r="D3" s="15"/>
      <c r="E3" s="15"/>
      <c r="F3" s="15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5" spans="1:28" ht="18">
      <c r="A5" s="1" t="s">
        <v>0</v>
      </c>
      <c r="B5" s="1"/>
      <c r="C5" s="1"/>
      <c r="D5" s="1"/>
      <c r="E5" s="1" t="s">
        <v>723</v>
      </c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3">
        <v>1170</v>
      </c>
    </row>
    <row r="6" spans="1:28" ht="18">
      <c r="A6" s="1" t="s">
        <v>1</v>
      </c>
      <c r="B6" s="1"/>
      <c r="C6" s="1"/>
      <c r="D6" s="1"/>
      <c r="E6" s="1" t="s">
        <v>444</v>
      </c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3">
        <v>1159</v>
      </c>
      <c r="AB6" s="5">
        <v>5</v>
      </c>
    </row>
    <row r="7" spans="1:28" ht="18">
      <c r="A7" s="1" t="s">
        <v>2</v>
      </c>
      <c r="B7" s="1"/>
      <c r="C7" s="1"/>
      <c r="D7" s="1"/>
      <c r="E7" s="1" t="s">
        <v>470</v>
      </c>
      <c r="F7" s="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3">
        <v>1159</v>
      </c>
      <c r="AB7" s="5">
        <v>4</v>
      </c>
    </row>
    <row r="8" spans="1:28" ht="18">
      <c r="A8" s="1"/>
      <c r="B8" s="1"/>
      <c r="C8" s="1"/>
      <c r="D8" s="1"/>
    </row>
    <row r="9" spans="1:28" ht="18">
      <c r="A9" s="1" t="s">
        <v>465</v>
      </c>
      <c r="B9" s="1"/>
      <c r="C9" s="1"/>
      <c r="D9" s="1"/>
      <c r="E9" s="1" t="s">
        <v>447</v>
      </c>
      <c r="F9" s="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>
        <v>1071</v>
      </c>
    </row>
    <row r="10" spans="1:28" ht="18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</row>
    <row r="11" spans="1:28" s="20" customFormat="1" ht="15.5">
      <c r="A11" s="12" t="s">
        <v>15</v>
      </c>
      <c r="B11" s="12" t="s">
        <v>16</v>
      </c>
      <c r="C11" s="42" t="s">
        <v>17</v>
      </c>
      <c r="D11" s="42" t="s">
        <v>18</v>
      </c>
      <c r="E11" s="12" t="s">
        <v>19</v>
      </c>
      <c r="F11" s="12" t="s">
        <v>20</v>
      </c>
      <c r="G11" s="12">
        <v>1</v>
      </c>
      <c r="H11" s="12">
        <v>2</v>
      </c>
      <c r="I11" s="12">
        <v>3</v>
      </c>
      <c r="J11" s="12">
        <v>4</v>
      </c>
      <c r="K11" s="12">
        <v>5</v>
      </c>
      <c r="L11" s="12">
        <v>6</v>
      </c>
      <c r="M11" s="12" t="s">
        <v>21</v>
      </c>
      <c r="N11" s="12" t="s">
        <v>459</v>
      </c>
      <c r="O11" s="12">
        <v>1</v>
      </c>
      <c r="P11" s="12">
        <v>2</v>
      </c>
      <c r="Q11" s="12">
        <v>3</v>
      </c>
      <c r="R11" s="12">
        <v>4</v>
      </c>
      <c r="S11" s="12">
        <v>5</v>
      </c>
      <c r="T11" s="12">
        <v>6</v>
      </c>
      <c r="U11" s="12" t="s">
        <v>22</v>
      </c>
      <c r="V11" s="12" t="s">
        <v>457</v>
      </c>
      <c r="W11" s="12" t="s">
        <v>23</v>
      </c>
      <c r="X11" s="12" t="s">
        <v>458</v>
      </c>
      <c r="Y11" s="12" t="s">
        <v>24</v>
      </c>
      <c r="Z11" s="12" t="s">
        <v>25</v>
      </c>
      <c r="AA11" s="12" t="s">
        <v>26</v>
      </c>
      <c r="AB11" s="12" t="s">
        <v>724</v>
      </c>
    </row>
    <row r="12" spans="1:28" s="20" customFormat="1" ht="15.5">
      <c r="A12" s="57">
        <v>1</v>
      </c>
      <c r="B12" s="57">
        <v>255</v>
      </c>
      <c r="C12" s="58" t="s">
        <v>663</v>
      </c>
      <c r="D12" s="59" t="s">
        <v>664</v>
      </c>
      <c r="E12" s="60" t="s">
        <v>244</v>
      </c>
      <c r="F12" s="54" t="s">
        <v>511</v>
      </c>
      <c r="G12" s="5">
        <v>99</v>
      </c>
      <c r="H12" s="5">
        <v>97</v>
      </c>
      <c r="I12" s="5">
        <v>99</v>
      </c>
      <c r="J12" s="5">
        <v>99</v>
      </c>
      <c r="K12" s="5">
        <v>98</v>
      </c>
      <c r="L12" s="5">
        <v>96</v>
      </c>
      <c r="M12" s="5">
        <v>588</v>
      </c>
      <c r="N12" s="5">
        <v>19</v>
      </c>
      <c r="O12" s="5">
        <v>100</v>
      </c>
      <c r="P12" s="5">
        <v>98</v>
      </c>
      <c r="Q12" s="5">
        <v>93</v>
      </c>
      <c r="R12" s="5">
        <v>98</v>
      </c>
      <c r="S12" s="5">
        <v>97</v>
      </c>
      <c r="T12" s="5">
        <v>95</v>
      </c>
      <c r="U12" s="5">
        <f t="shared" ref="U12:U26" si="0">SUM(O12:T12)</f>
        <v>581</v>
      </c>
      <c r="V12" s="5">
        <v>20</v>
      </c>
      <c r="W12" s="5">
        <f t="shared" ref="W12:W26" si="1">U12+M12</f>
        <v>1169</v>
      </c>
      <c r="X12" s="5">
        <f t="shared" ref="X12:X26" si="2">V12+N12</f>
        <v>39</v>
      </c>
      <c r="Y12" s="5" t="s">
        <v>651</v>
      </c>
      <c r="Z12" s="5">
        <v>1</v>
      </c>
      <c r="AA12" s="5">
        <f>Z12+W12</f>
        <v>1170</v>
      </c>
      <c r="AB12" s="5"/>
    </row>
    <row r="13" spans="1:28" s="20" customFormat="1" ht="15.5">
      <c r="A13" s="57">
        <v>2</v>
      </c>
      <c r="B13" s="57">
        <v>410</v>
      </c>
      <c r="C13" s="55" t="s">
        <v>238</v>
      </c>
      <c r="D13" s="55" t="s">
        <v>239</v>
      </c>
      <c r="E13" s="54"/>
      <c r="F13" s="54" t="s">
        <v>38</v>
      </c>
      <c r="G13" s="5">
        <v>95</v>
      </c>
      <c r="H13" s="5">
        <v>96</v>
      </c>
      <c r="I13" s="5">
        <v>91</v>
      </c>
      <c r="J13" s="5">
        <v>93</v>
      </c>
      <c r="K13" s="5">
        <v>97</v>
      </c>
      <c r="L13" s="5">
        <v>95</v>
      </c>
      <c r="M13" s="5">
        <v>567</v>
      </c>
      <c r="N13" s="5">
        <v>16</v>
      </c>
      <c r="O13" s="5">
        <v>99</v>
      </c>
      <c r="P13" s="5">
        <v>99</v>
      </c>
      <c r="Q13" s="5">
        <v>94</v>
      </c>
      <c r="R13" s="5">
        <v>99</v>
      </c>
      <c r="S13" s="5">
        <v>98</v>
      </c>
      <c r="T13" s="5">
        <v>97</v>
      </c>
      <c r="U13" s="5">
        <f>SUM(O13:T13)</f>
        <v>586</v>
      </c>
      <c r="V13" s="5">
        <v>15</v>
      </c>
      <c r="W13" s="5">
        <f>U13+M13</f>
        <v>1153</v>
      </c>
      <c r="X13" s="5">
        <f>V13+N13</f>
        <v>31</v>
      </c>
      <c r="Y13" s="5">
        <v>28</v>
      </c>
      <c r="Z13" s="5">
        <v>6</v>
      </c>
      <c r="AA13" s="5">
        <f>Z13+W13</f>
        <v>1159</v>
      </c>
      <c r="AB13" s="5">
        <v>5</v>
      </c>
    </row>
    <row r="14" spans="1:28" s="20" customFormat="1" ht="15.5">
      <c r="A14" s="57">
        <v>3</v>
      </c>
      <c r="B14" s="57">
        <v>235</v>
      </c>
      <c r="C14" s="58" t="s">
        <v>247</v>
      </c>
      <c r="D14" s="59" t="s">
        <v>248</v>
      </c>
      <c r="E14" s="60" t="s">
        <v>33</v>
      </c>
      <c r="F14" s="54" t="s">
        <v>38</v>
      </c>
      <c r="G14" s="5">
        <v>98</v>
      </c>
      <c r="H14" s="5">
        <v>97</v>
      </c>
      <c r="I14" s="5">
        <v>96</v>
      </c>
      <c r="J14" s="5">
        <v>96</v>
      </c>
      <c r="K14" s="5">
        <v>99</v>
      </c>
      <c r="L14" s="5">
        <v>92</v>
      </c>
      <c r="M14" s="5">
        <v>578</v>
      </c>
      <c r="N14" s="5">
        <v>15</v>
      </c>
      <c r="O14" s="5">
        <v>98</v>
      </c>
      <c r="P14" s="5">
        <v>97</v>
      </c>
      <c r="Q14" s="5">
        <v>89</v>
      </c>
      <c r="R14" s="5">
        <v>99</v>
      </c>
      <c r="S14" s="5">
        <v>97</v>
      </c>
      <c r="T14" s="5">
        <v>96</v>
      </c>
      <c r="U14" s="5">
        <f t="shared" si="0"/>
        <v>576</v>
      </c>
      <c r="V14" s="5">
        <v>16</v>
      </c>
      <c r="W14" s="5">
        <f t="shared" si="1"/>
        <v>1154</v>
      </c>
      <c r="X14" s="5">
        <f t="shared" si="2"/>
        <v>31</v>
      </c>
      <c r="Y14" s="5">
        <v>24</v>
      </c>
      <c r="Z14" s="5">
        <v>5</v>
      </c>
      <c r="AA14" s="5">
        <f t="shared" ref="AA14:AA17" si="3">Z14+W14</f>
        <v>1159</v>
      </c>
      <c r="AB14" s="5">
        <v>4</v>
      </c>
    </row>
    <row r="15" spans="1:28" s="20" customFormat="1" ht="15.5">
      <c r="A15" s="57">
        <v>4</v>
      </c>
      <c r="B15" s="57">
        <v>234</v>
      </c>
      <c r="C15" s="58" t="s">
        <v>255</v>
      </c>
      <c r="D15" s="59" t="s">
        <v>256</v>
      </c>
      <c r="E15" s="60" t="s">
        <v>44</v>
      </c>
      <c r="F15" s="54" t="s">
        <v>38</v>
      </c>
      <c r="G15" s="5">
        <v>96</v>
      </c>
      <c r="H15" s="5">
        <v>97</v>
      </c>
      <c r="I15" s="5">
        <v>93</v>
      </c>
      <c r="J15" s="5">
        <v>97</v>
      </c>
      <c r="K15" s="5">
        <v>96</v>
      </c>
      <c r="L15" s="5">
        <v>93</v>
      </c>
      <c r="M15" s="5">
        <v>572</v>
      </c>
      <c r="N15" s="5">
        <v>16</v>
      </c>
      <c r="O15" s="5">
        <v>93</v>
      </c>
      <c r="P15" s="5">
        <v>97</v>
      </c>
      <c r="Q15" s="5">
        <v>91</v>
      </c>
      <c r="R15" s="5">
        <v>97</v>
      </c>
      <c r="S15" s="5">
        <v>93</v>
      </c>
      <c r="T15" s="5">
        <v>92</v>
      </c>
      <c r="U15" s="5">
        <f t="shared" si="0"/>
        <v>563</v>
      </c>
      <c r="V15" s="5">
        <v>11</v>
      </c>
      <c r="W15" s="5">
        <f t="shared" si="1"/>
        <v>1135</v>
      </c>
      <c r="X15" s="5">
        <f t="shared" si="2"/>
        <v>27</v>
      </c>
      <c r="Y15" s="5">
        <v>18</v>
      </c>
      <c r="Z15" s="5">
        <v>4</v>
      </c>
      <c r="AA15" s="5">
        <f t="shared" si="3"/>
        <v>1139</v>
      </c>
      <c r="AB15" s="5"/>
    </row>
    <row r="16" spans="1:28" s="20" customFormat="1" ht="15.5">
      <c r="A16" s="57">
        <v>5</v>
      </c>
      <c r="B16" s="57">
        <v>408</v>
      </c>
      <c r="C16" s="55" t="s">
        <v>666</v>
      </c>
      <c r="D16" s="59" t="s">
        <v>241</v>
      </c>
      <c r="E16" s="54"/>
      <c r="F16" s="54" t="s">
        <v>511</v>
      </c>
      <c r="G16" s="5">
        <v>94</v>
      </c>
      <c r="H16" s="5">
        <v>90</v>
      </c>
      <c r="I16" s="5">
        <v>90</v>
      </c>
      <c r="J16" s="5">
        <v>99</v>
      </c>
      <c r="K16" s="5">
        <v>94</v>
      </c>
      <c r="L16" s="5">
        <v>87</v>
      </c>
      <c r="M16" s="5">
        <v>554</v>
      </c>
      <c r="N16" s="5">
        <v>9</v>
      </c>
      <c r="O16" s="5">
        <v>98</v>
      </c>
      <c r="P16" s="5">
        <v>94</v>
      </c>
      <c r="Q16" s="5">
        <v>95</v>
      </c>
      <c r="R16" s="5">
        <v>97</v>
      </c>
      <c r="S16" s="5">
        <v>92</v>
      </c>
      <c r="T16" s="5">
        <v>85</v>
      </c>
      <c r="U16" s="5">
        <f t="shared" si="0"/>
        <v>561</v>
      </c>
      <c r="V16" s="5">
        <v>13</v>
      </c>
      <c r="W16" s="5">
        <f t="shared" si="1"/>
        <v>1115</v>
      </c>
      <c r="X16" s="5">
        <f t="shared" si="2"/>
        <v>22</v>
      </c>
      <c r="Y16" s="5">
        <v>10</v>
      </c>
      <c r="Z16" s="5">
        <v>3</v>
      </c>
      <c r="AA16" s="5">
        <f t="shared" si="3"/>
        <v>1118</v>
      </c>
      <c r="AB16" s="5"/>
    </row>
    <row r="17" spans="1:28" s="20" customFormat="1" ht="15.5">
      <c r="A17" s="57">
        <v>6</v>
      </c>
      <c r="B17" s="57">
        <v>363</v>
      </c>
      <c r="C17" s="55" t="s">
        <v>268</v>
      </c>
      <c r="D17" s="59" t="s">
        <v>269</v>
      </c>
      <c r="E17" s="54" t="s">
        <v>44</v>
      </c>
      <c r="F17" s="54" t="s">
        <v>511</v>
      </c>
      <c r="G17" s="5">
        <v>97</v>
      </c>
      <c r="H17" s="5">
        <v>97</v>
      </c>
      <c r="I17" s="5">
        <v>88</v>
      </c>
      <c r="J17" s="5">
        <v>95</v>
      </c>
      <c r="K17" s="5">
        <v>94</v>
      </c>
      <c r="L17" s="5">
        <v>92</v>
      </c>
      <c r="M17" s="5">
        <v>563</v>
      </c>
      <c r="N17" s="5">
        <v>18</v>
      </c>
      <c r="O17" s="5">
        <v>95</v>
      </c>
      <c r="P17" s="5">
        <v>88</v>
      </c>
      <c r="Q17" s="5">
        <v>88</v>
      </c>
      <c r="R17" s="5">
        <v>94</v>
      </c>
      <c r="S17" s="5">
        <v>97</v>
      </c>
      <c r="T17" s="5">
        <v>87</v>
      </c>
      <c r="U17" s="5">
        <f t="shared" si="0"/>
        <v>549</v>
      </c>
      <c r="V17" s="5">
        <v>13</v>
      </c>
      <c r="W17" s="5">
        <f t="shared" si="1"/>
        <v>1112</v>
      </c>
      <c r="X17" s="5">
        <f t="shared" si="2"/>
        <v>31</v>
      </c>
      <c r="Y17" s="5">
        <v>6</v>
      </c>
      <c r="Z17" s="5"/>
      <c r="AA17" s="5">
        <f t="shared" si="3"/>
        <v>1112</v>
      </c>
      <c r="AB17" s="5"/>
    </row>
    <row r="18" spans="1:28" s="20" customFormat="1" ht="15.5">
      <c r="A18" s="57">
        <v>7</v>
      </c>
      <c r="B18" s="57">
        <v>219</v>
      </c>
      <c r="C18" s="58" t="s">
        <v>260</v>
      </c>
      <c r="D18" s="59" t="s">
        <v>261</v>
      </c>
      <c r="E18" s="60" t="s">
        <v>39</v>
      </c>
      <c r="F18" s="54" t="s">
        <v>38</v>
      </c>
      <c r="G18" s="5">
        <v>91</v>
      </c>
      <c r="H18" s="5">
        <v>91</v>
      </c>
      <c r="I18" s="5">
        <v>89</v>
      </c>
      <c r="J18" s="5">
        <v>95</v>
      </c>
      <c r="K18" s="5">
        <v>95</v>
      </c>
      <c r="L18" s="5">
        <v>91</v>
      </c>
      <c r="M18" s="5">
        <v>552</v>
      </c>
      <c r="N18" s="5">
        <v>10</v>
      </c>
      <c r="O18" s="5">
        <v>97</v>
      </c>
      <c r="P18" s="5">
        <v>95</v>
      </c>
      <c r="Q18" s="5">
        <v>87</v>
      </c>
      <c r="R18" s="5">
        <v>93</v>
      </c>
      <c r="S18" s="5">
        <v>97</v>
      </c>
      <c r="T18" s="5">
        <v>89</v>
      </c>
      <c r="U18" s="5">
        <f t="shared" si="0"/>
        <v>558</v>
      </c>
      <c r="V18" s="5">
        <v>9</v>
      </c>
      <c r="W18" s="5">
        <f t="shared" si="1"/>
        <v>1110</v>
      </c>
      <c r="X18" s="5">
        <f t="shared" si="2"/>
        <v>19</v>
      </c>
      <c r="Y18" s="5">
        <v>12</v>
      </c>
      <c r="Z18" s="5">
        <v>2</v>
      </c>
      <c r="AA18" s="5"/>
      <c r="AB18" s="5"/>
    </row>
    <row r="19" spans="1:28" s="20" customFormat="1" ht="15.5">
      <c r="A19" s="57">
        <v>8</v>
      </c>
      <c r="B19" s="57">
        <v>362</v>
      </c>
      <c r="C19" s="55" t="s">
        <v>270</v>
      </c>
      <c r="D19" s="59" t="s">
        <v>193</v>
      </c>
      <c r="E19" s="54" t="s">
        <v>67</v>
      </c>
      <c r="F19" s="54" t="s">
        <v>511</v>
      </c>
      <c r="G19" s="5">
        <v>93</v>
      </c>
      <c r="H19" s="5">
        <v>93</v>
      </c>
      <c r="I19" s="5">
        <v>90</v>
      </c>
      <c r="J19" s="5">
        <v>96</v>
      </c>
      <c r="K19" s="5">
        <v>91</v>
      </c>
      <c r="L19" s="5">
        <v>84</v>
      </c>
      <c r="M19" s="5">
        <v>547</v>
      </c>
      <c r="N19" s="5">
        <v>10</v>
      </c>
      <c r="O19" s="5">
        <v>91</v>
      </c>
      <c r="P19" s="5">
        <v>98</v>
      </c>
      <c r="Q19" s="5">
        <v>91</v>
      </c>
      <c r="R19" s="5">
        <v>94</v>
      </c>
      <c r="S19" s="5">
        <v>92</v>
      </c>
      <c r="T19" s="5">
        <v>84</v>
      </c>
      <c r="U19" s="5">
        <f t="shared" si="0"/>
        <v>550</v>
      </c>
      <c r="V19" s="5">
        <v>12</v>
      </c>
      <c r="W19" s="5">
        <f t="shared" si="1"/>
        <v>1097</v>
      </c>
      <c r="X19" s="5">
        <f t="shared" si="2"/>
        <v>22</v>
      </c>
      <c r="Y19" s="5"/>
      <c r="Z19" s="5"/>
      <c r="AA19" s="5"/>
    </row>
    <row r="20" spans="1:28" s="20" customFormat="1" ht="15.5">
      <c r="A20" s="57">
        <v>9</v>
      </c>
      <c r="B20" s="57">
        <v>259</v>
      </c>
      <c r="C20" s="58" t="s">
        <v>275</v>
      </c>
      <c r="D20" s="59" t="s">
        <v>276</v>
      </c>
      <c r="E20" s="60"/>
      <c r="F20" s="54" t="s">
        <v>38</v>
      </c>
      <c r="G20" s="5">
        <v>89</v>
      </c>
      <c r="H20" s="5">
        <v>92</v>
      </c>
      <c r="I20" s="5">
        <v>85</v>
      </c>
      <c r="J20" s="5">
        <v>97</v>
      </c>
      <c r="K20" s="5">
        <v>90</v>
      </c>
      <c r="L20" s="5">
        <v>92</v>
      </c>
      <c r="M20" s="5">
        <v>545</v>
      </c>
      <c r="N20" s="5">
        <v>6</v>
      </c>
      <c r="O20" s="5">
        <v>94</v>
      </c>
      <c r="P20" s="5">
        <v>91</v>
      </c>
      <c r="Q20" s="5">
        <v>85</v>
      </c>
      <c r="R20" s="5">
        <v>98</v>
      </c>
      <c r="S20" s="5">
        <v>95</v>
      </c>
      <c r="T20" s="5">
        <v>86</v>
      </c>
      <c r="U20" s="5">
        <f t="shared" si="0"/>
        <v>549</v>
      </c>
      <c r="V20" s="5">
        <v>8</v>
      </c>
      <c r="W20" s="5">
        <f t="shared" si="1"/>
        <v>1094</v>
      </c>
      <c r="X20" s="5">
        <f t="shared" si="2"/>
        <v>14</v>
      </c>
      <c r="Y20" s="5"/>
      <c r="Z20" s="5"/>
      <c r="AA20" s="5"/>
    </row>
    <row r="21" spans="1:28" s="20" customFormat="1" ht="15.5">
      <c r="A21" s="57">
        <v>10</v>
      </c>
      <c r="B21" s="57">
        <v>280</v>
      </c>
      <c r="C21" s="58" t="s">
        <v>571</v>
      </c>
      <c r="D21" s="59" t="s">
        <v>546</v>
      </c>
      <c r="E21" s="60"/>
      <c r="F21" s="54" t="s">
        <v>38</v>
      </c>
      <c r="G21" s="5">
        <v>93</v>
      </c>
      <c r="H21" s="5">
        <v>90</v>
      </c>
      <c r="I21" s="5">
        <v>82</v>
      </c>
      <c r="J21" s="5">
        <v>97</v>
      </c>
      <c r="K21" s="5">
        <v>94</v>
      </c>
      <c r="L21" s="5">
        <v>81</v>
      </c>
      <c r="M21" s="5">
        <v>537</v>
      </c>
      <c r="N21" s="5">
        <v>10</v>
      </c>
      <c r="O21" s="5">
        <v>86</v>
      </c>
      <c r="P21" s="5">
        <v>91</v>
      </c>
      <c r="Q21" s="5">
        <v>86</v>
      </c>
      <c r="R21" s="5">
        <v>92</v>
      </c>
      <c r="S21" s="5">
        <v>93</v>
      </c>
      <c r="T21" s="5">
        <v>91</v>
      </c>
      <c r="U21" s="5">
        <f t="shared" si="0"/>
        <v>539</v>
      </c>
      <c r="V21" s="5">
        <v>6</v>
      </c>
      <c r="W21" s="5">
        <f t="shared" si="1"/>
        <v>1076</v>
      </c>
      <c r="X21" s="5">
        <f t="shared" si="2"/>
        <v>16</v>
      </c>
      <c r="Y21" s="5"/>
      <c r="Z21" s="5"/>
      <c r="AA21" s="5"/>
    </row>
    <row r="22" spans="1:28" s="20" customFormat="1" ht="15.5">
      <c r="A22" s="57">
        <v>11</v>
      </c>
      <c r="B22" s="57">
        <v>118</v>
      </c>
      <c r="C22" s="58" t="s">
        <v>262</v>
      </c>
      <c r="D22" s="59" t="s">
        <v>263</v>
      </c>
      <c r="E22" s="60" t="s">
        <v>33</v>
      </c>
      <c r="F22" s="54" t="s">
        <v>32</v>
      </c>
      <c r="G22" s="5">
        <v>93</v>
      </c>
      <c r="H22" s="5">
        <v>93</v>
      </c>
      <c r="I22" s="5">
        <v>77</v>
      </c>
      <c r="J22" s="5">
        <v>92</v>
      </c>
      <c r="K22" s="5">
        <v>90</v>
      </c>
      <c r="L22" s="5">
        <v>88</v>
      </c>
      <c r="M22" s="5">
        <v>533</v>
      </c>
      <c r="N22" s="5">
        <v>5</v>
      </c>
      <c r="O22" s="5">
        <v>94</v>
      </c>
      <c r="P22" s="5">
        <v>90</v>
      </c>
      <c r="Q22" s="5">
        <v>78</v>
      </c>
      <c r="R22" s="5">
        <v>97</v>
      </c>
      <c r="S22" s="5">
        <v>89</v>
      </c>
      <c r="T22" s="5">
        <v>90</v>
      </c>
      <c r="U22" s="5">
        <f t="shared" si="0"/>
        <v>538</v>
      </c>
      <c r="V22" s="5">
        <v>9</v>
      </c>
      <c r="W22" s="5">
        <f t="shared" si="1"/>
        <v>1071</v>
      </c>
      <c r="X22" s="5">
        <f t="shared" si="2"/>
        <v>14</v>
      </c>
      <c r="Y22" s="5"/>
      <c r="Z22" s="5"/>
      <c r="AA22" s="5"/>
    </row>
    <row r="23" spans="1:28" s="20" customFormat="1" ht="15.5">
      <c r="A23" s="57">
        <v>12</v>
      </c>
      <c r="B23" s="57">
        <v>252</v>
      </c>
      <c r="C23" s="58" t="s">
        <v>257</v>
      </c>
      <c r="D23" s="59" t="s">
        <v>665</v>
      </c>
      <c r="E23" s="60" t="s">
        <v>33</v>
      </c>
      <c r="F23" s="54" t="s">
        <v>511</v>
      </c>
      <c r="G23" s="5">
        <v>93</v>
      </c>
      <c r="H23" s="5">
        <v>92</v>
      </c>
      <c r="I23" s="5">
        <v>74</v>
      </c>
      <c r="J23" s="5">
        <v>92</v>
      </c>
      <c r="K23" s="5">
        <v>84</v>
      </c>
      <c r="L23" s="5">
        <v>76</v>
      </c>
      <c r="M23" s="5">
        <v>511</v>
      </c>
      <c r="N23" s="5">
        <v>8</v>
      </c>
      <c r="O23" s="5">
        <v>96</v>
      </c>
      <c r="P23" s="5">
        <v>80</v>
      </c>
      <c r="Q23" s="5">
        <v>76</v>
      </c>
      <c r="R23" s="5">
        <v>91</v>
      </c>
      <c r="S23" s="5">
        <v>89</v>
      </c>
      <c r="T23" s="5">
        <v>71</v>
      </c>
      <c r="U23" s="5">
        <f t="shared" si="0"/>
        <v>503</v>
      </c>
      <c r="V23" s="5">
        <v>5</v>
      </c>
      <c r="W23" s="5">
        <f t="shared" si="1"/>
        <v>1014</v>
      </c>
      <c r="X23" s="5">
        <f t="shared" si="2"/>
        <v>13</v>
      </c>
      <c r="Y23" s="5"/>
      <c r="Z23" s="5"/>
      <c r="AA23" s="5"/>
    </row>
    <row r="24" spans="1:28" s="20" customFormat="1" ht="15.5">
      <c r="A24" s="57">
        <v>13</v>
      </c>
      <c r="B24" s="57">
        <v>342</v>
      </c>
      <c r="C24" s="58" t="s">
        <v>254</v>
      </c>
      <c r="D24" s="59" t="s">
        <v>720</v>
      </c>
      <c r="E24" s="60"/>
      <c r="F24" s="54" t="s">
        <v>66</v>
      </c>
      <c r="G24" s="5">
        <v>87</v>
      </c>
      <c r="H24" s="5">
        <v>86</v>
      </c>
      <c r="I24" s="5">
        <v>58</v>
      </c>
      <c r="J24" s="5">
        <v>86</v>
      </c>
      <c r="K24" s="5">
        <v>85</v>
      </c>
      <c r="L24" s="5">
        <v>76</v>
      </c>
      <c r="M24" s="5">
        <v>478</v>
      </c>
      <c r="N24" s="5">
        <v>3</v>
      </c>
      <c r="O24" s="5">
        <v>85</v>
      </c>
      <c r="P24" s="5">
        <v>82</v>
      </c>
      <c r="Q24" s="5">
        <v>60</v>
      </c>
      <c r="R24" s="5">
        <v>92</v>
      </c>
      <c r="S24" s="5">
        <v>88</v>
      </c>
      <c r="T24" s="5">
        <v>49</v>
      </c>
      <c r="U24" s="5">
        <f t="shared" si="0"/>
        <v>456</v>
      </c>
      <c r="V24" s="5">
        <v>4</v>
      </c>
      <c r="W24" s="5">
        <f t="shared" si="1"/>
        <v>934</v>
      </c>
      <c r="X24" s="5">
        <f t="shared" si="2"/>
        <v>7</v>
      </c>
      <c r="Y24" s="5"/>
      <c r="Z24" s="5"/>
      <c r="AA24" s="5"/>
    </row>
    <row r="25" spans="1:28" s="20" customFormat="1" ht="15.5">
      <c r="A25" s="57">
        <v>14</v>
      </c>
      <c r="B25" s="57">
        <v>364</v>
      </c>
      <c r="C25" s="55" t="s">
        <v>266</v>
      </c>
      <c r="D25" s="59" t="s">
        <v>719</v>
      </c>
      <c r="E25" s="54" t="s">
        <v>44</v>
      </c>
      <c r="F25" s="54" t="s">
        <v>511</v>
      </c>
      <c r="G25" s="5">
        <v>86</v>
      </c>
      <c r="H25" s="5">
        <v>86</v>
      </c>
      <c r="I25" s="5">
        <v>59</v>
      </c>
      <c r="J25" s="5">
        <v>89</v>
      </c>
      <c r="K25" s="5">
        <v>86</v>
      </c>
      <c r="L25" s="5">
        <v>63</v>
      </c>
      <c r="M25" s="5">
        <v>469</v>
      </c>
      <c r="N25" s="5">
        <v>3</v>
      </c>
      <c r="O25" s="5">
        <v>69</v>
      </c>
      <c r="P25" s="5">
        <v>57</v>
      </c>
      <c r="Q25" s="5">
        <v>61</v>
      </c>
      <c r="R25" s="5">
        <v>77</v>
      </c>
      <c r="S25" s="5">
        <v>86</v>
      </c>
      <c r="T25" s="5">
        <v>74</v>
      </c>
      <c r="U25" s="5">
        <f t="shared" si="0"/>
        <v>424</v>
      </c>
      <c r="V25" s="5">
        <v>0</v>
      </c>
      <c r="W25" s="5">
        <f t="shared" si="1"/>
        <v>893</v>
      </c>
      <c r="X25" s="5">
        <f t="shared" si="2"/>
        <v>3</v>
      </c>
      <c r="Y25" s="5"/>
      <c r="Z25" s="5"/>
      <c r="AA25" s="5"/>
    </row>
    <row r="26" spans="1:28" s="20" customFormat="1" ht="15.5">
      <c r="A26" s="57">
        <v>15</v>
      </c>
      <c r="B26" s="57">
        <v>269</v>
      </c>
      <c r="C26" s="58" t="s">
        <v>242</v>
      </c>
      <c r="D26" s="59" t="s">
        <v>243</v>
      </c>
      <c r="E26" s="60" t="s">
        <v>244</v>
      </c>
      <c r="F26" s="54" t="s">
        <v>39</v>
      </c>
      <c r="G26" s="5">
        <v>87</v>
      </c>
      <c r="H26" s="5">
        <v>86</v>
      </c>
      <c r="I26" s="5">
        <v>56</v>
      </c>
      <c r="J26" s="5">
        <v>84</v>
      </c>
      <c r="K26" s="5">
        <v>88</v>
      </c>
      <c r="L26" s="5">
        <v>63</v>
      </c>
      <c r="M26" s="5">
        <v>464</v>
      </c>
      <c r="N26" s="5">
        <v>2</v>
      </c>
      <c r="O26" s="5">
        <v>89</v>
      </c>
      <c r="P26" s="5">
        <v>82</v>
      </c>
      <c r="Q26" s="5">
        <v>28</v>
      </c>
      <c r="R26" s="5">
        <v>84</v>
      </c>
      <c r="S26" s="5">
        <v>78</v>
      </c>
      <c r="T26" s="5">
        <v>49</v>
      </c>
      <c r="U26" s="5">
        <f t="shared" si="0"/>
        <v>410</v>
      </c>
      <c r="V26" s="5">
        <v>1</v>
      </c>
      <c r="W26" s="5">
        <f t="shared" si="1"/>
        <v>874</v>
      </c>
      <c r="X26" s="5">
        <f t="shared" si="2"/>
        <v>3</v>
      </c>
      <c r="Y26" s="5"/>
      <c r="Z26" s="5"/>
      <c r="AA26" s="5"/>
    </row>
    <row r="27" spans="1:28" s="20" customFormat="1" ht="15.5">
      <c r="A27" s="70" t="s">
        <v>721</v>
      </c>
      <c r="B27" s="57"/>
      <c r="C27" s="55"/>
      <c r="D27" s="55"/>
      <c r="E27" s="54"/>
      <c r="F27" s="54"/>
    </row>
    <row r="30" spans="1:28" ht="18">
      <c r="A30" s="15" t="s">
        <v>722</v>
      </c>
      <c r="B30" s="34"/>
      <c r="C30" s="15"/>
      <c r="D30" s="15"/>
      <c r="E30" s="15"/>
      <c r="F30" s="15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</row>
    <row r="32" spans="1:28" ht="18">
      <c r="A32" s="1" t="s">
        <v>27</v>
      </c>
      <c r="B32" s="1"/>
      <c r="C32" s="1"/>
      <c r="D32" s="1"/>
      <c r="E32" s="1" t="s">
        <v>470</v>
      </c>
      <c r="F32" s="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3">
        <v>1155</v>
      </c>
    </row>
    <row r="33" spans="1:27" ht="18">
      <c r="A33" s="1" t="s">
        <v>28</v>
      </c>
      <c r="B33" s="1"/>
      <c r="C33" s="1"/>
      <c r="D33" s="1"/>
      <c r="E33" s="1" t="s">
        <v>469</v>
      </c>
      <c r="F33" s="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3">
        <v>1141</v>
      </c>
    </row>
    <row r="34" spans="1:27" ht="18">
      <c r="A34" s="1" t="s">
        <v>29</v>
      </c>
      <c r="B34" s="1"/>
      <c r="C34" s="1"/>
      <c r="D34" s="1"/>
      <c r="E34" s="1" t="s">
        <v>468</v>
      </c>
      <c r="F34" s="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3">
        <v>1117</v>
      </c>
    </row>
    <row r="35" spans="1:27" ht="18">
      <c r="A35" s="1"/>
      <c r="B35" s="1"/>
      <c r="C35" s="1"/>
      <c r="D35" s="1"/>
      <c r="E35" s="1"/>
      <c r="F35" s="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3"/>
    </row>
    <row r="36" spans="1:27" ht="18">
      <c r="A36" s="1" t="s">
        <v>30</v>
      </c>
      <c r="B36" s="1"/>
      <c r="C36" s="1"/>
      <c r="D36" s="1"/>
      <c r="E36" s="1" t="s">
        <v>471</v>
      </c>
      <c r="F36" s="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3">
        <v>893</v>
      </c>
    </row>
    <row r="37" spans="1:27" ht="18">
      <c r="A37" s="1" t="s">
        <v>31</v>
      </c>
      <c r="B37" s="1"/>
      <c r="C37" s="1"/>
      <c r="D37" s="1"/>
      <c r="E37" s="1" t="s">
        <v>653</v>
      </c>
      <c r="F37" s="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3">
        <v>1097</v>
      </c>
    </row>
    <row r="38" spans="1:27" s="20" customFormat="1" ht="15.5">
      <c r="A38" s="42"/>
      <c r="B38" s="42"/>
      <c r="C38" s="42"/>
      <c r="D38" s="42"/>
      <c r="E38" s="42"/>
      <c r="F38" s="4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</row>
    <row r="39" spans="1:27" s="20" customFormat="1" ht="15.5">
      <c r="A39" s="12" t="s">
        <v>15</v>
      </c>
      <c r="B39" s="12" t="s">
        <v>16</v>
      </c>
      <c r="C39" s="42" t="s">
        <v>17</v>
      </c>
      <c r="D39" s="42" t="s">
        <v>18</v>
      </c>
      <c r="E39" s="12" t="s">
        <v>19</v>
      </c>
      <c r="F39" s="12" t="s">
        <v>20</v>
      </c>
      <c r="G39" s="12">
        <v>1</v>
      </c>
      <c r="H39" s="12">
        <v>2</v>
      </c>
      <c r="I39" s="12">
        <v>3</v>
      </c>
      <c r="J39" s="12">
        <v>4</v>
      </c>
      <c r="K39" s="12">
        <v>5</v>
      </c>
      <c r="L39" s="12">
        <v>6</v>
      </c>
      <c r="M39" s="12" t="s">
        <v>21</v>
      </c>
      <c r="N39" s="12" t="s">
        <v>459</v>
      </c>
      <c r="O39" s="12">
        <v>1</v>
      </c>
      <c r="P39" s="12">
        <v>2</v>
      </c>
      <c r="Q39" s="12">
        <v>3</v>
      </c>
      <c r="R39" s="12">
        <v>4</v>
      </c>
      <c r="S39" s="12">
        <v>5</v>
      </c>
      <c r="T39" s="12">
        <v>6</v>
      </c>
      <c r="U39" s="12" t="s">
        <v>22</v>
      </c>
      <c r="V39" s="12" t="s">
        <v>457</v>
      </c>
      <c r="W39" s="12" t="s">
        <v>23</v>
      </c>
      <c r="X39" s="12" t="s">
        <v>458</v>
      </c>
      <c r="Y39" s="12" t="s">
        <v>24</v>
      </c>
      <c r="Z39" s="12" t="s">
        <v>25</v>
      </c>
      <c r="AA39" s="12" t="s">
        <v>26</v>
      </c>
    </row>
    <row r="40" spans="1:27" s="20" customFormat="1" ht="15.5">
      <c r="A40" s="57">
        <v>1</v>
      </c>
      <c r="B40" s="57">
        <v>235</v>
      </c>
      <c r="C40" s="58" t="s">
        <v>247</v>
      </c>
      <c r="D40" s="59" t="s">
        <v>248</v>
      </c>
      <c r="E40" s="60" t="s">
        <v>33</v>
      </c>
      <c r="F40" s="54" t="s">
        <v>38</v>
      </c>
      <c r="G40" s="5">
        <v>98</v>
      </c>
      <c r="H40" s="5">
        <v>97</v>
      </c>
      <c r="I40" s="5">
        <v>96</v>
      </c>
      <c r="J40" s="5">
        <v>96</v>
      </c>
      <c r="K40" s="5">
        <v>99</v>
      </c>
      <c r="L40" s="5">
        <v>92</v>
      </c>
      <c r="M40" s="5">
        <v>578</v>
      </c>
      <c r="N40" s="5">
        <v>15</v>
      </c>
      <c r="O40" s="5">
        <v>98</v>
      </c>
      <c r="P40" s="5">
        <v>97</v>
      </c>
      <c r="Q40" s="5">
        <v>89</v>
      </c>
      <c r="R40" s="5">
        <v>99</v>
      </c>
      <c r="S40" s="5">
        <v>97</v>
      </c>
      <c r="T40" s="5">
        <v>96</v>
      </c>
      <c r="U40" s="5">
        <f t="shared" ref="U40:U46" si="4">SUM(O40:T40)</f>
        <v>576</v>
      </c>
      <c r="V40" s="5">
        <v>16</v>
      </c>
      <c r="W40" s="5">
        <f t="shared" ref="W40:X46" si="5">U40+M40</f>
        <v>1154</v>
      </c>
      <c r="X40" s="5">
        <f t="shared" si="5"/>
        <v>31</v>
      </c>
      <c r="Y40" s="5" t="s">
        <v>651</v>
      </c>
      <c r="Z40" s="5">
        <v>1</v>
      </c>
      <c r="AA40" s="5">
        <f>Z40+W40</f>
        <v>1155</v>
      </c>
    </row>
    <row r="41" spans="1:27" s="20" customFormat="1" ht="15.5">
      <c r="A41" s="57">
        <v>2</v>
      </c>
      <c r="B41" s="57">
        <v>234</v>
      </c>
      <c r="C41" s="58" t="s">
        <v>255</v>
      </c>
      <c r="D41" s="59" t="s">
        <v>256</v>
      </c>
      <c r="E41" s="60" t="s">
        <v>44</v>
      </c>
      <c r="F41" s="54" t="s">
        <v>38</v>
      </c>
      <c r="G41" s="5">
        <v>96</v>
      </c>
      <c r="H41" s="5">
        <v>97</v>
      </c>
      <c r="I41" s="5">
        <v>93</v>
      </c>
      <c r="J41" s="5">
        <v>97</v>
      </c>
      <c r="K41" s="5">
        <v>96</v>
      </c>
      <c r="L41" s="5">
        <v>93</v>
      </c>
      <c r="M41" s="5">
        <v>572</v>
      </c>
      <c r="N41" s="5">
        <v>16</v>
      </c>
      <c r="O41" s="5">
        <v>93</v>
      </c>
      <c r="P41" s="5">
        <v>97</v>
      </c>
      <c r="Q41" s="5">
        <v>91</v>
      </c>
      <c r="R41" s="5">
        <v>97</v>
      </c>
      <c r="S41" s="5">
        <v>93</v>
      </c>
      <c r="T41" s="5">
        <v>92</v>
      </c>
      <c r="U41" s="5">
        <f t="shared" si="4"/>
        <v>563</v>
      </c>
      <c r="V41" s="5">
        <v>11</v>
      </c>
      <c r="W41" s="5">
        <f t="shared" si="5"/>
        <v>1135</v>
      </c>
      <c r="X41" s="5">
        <f t="shared" si="5"/>
        <v>27</v>
      </c>
      <c r="Y41" s="5">
        <v>26</v>
      </c>
      <c r="Z41" s="5">
        <v>6</v>
      </c>
      <c r="AA41" s="5">
        <f t="shared" ref="AA41:AA45" si="6">Z41+W41</f>
        <v>1141</v>
      </c>
    </row>
    <row r="42" spans="1:27" s="20" customFormat="1" ht="15.5">
      <c r="A42" s="57">
        <v>3</v>
      </c>
      <c r="B42" s="57">
        <v>363</v>
      </c>
      <c r="C42" s="55" t="s">
        <v>268</v>
      </c>
      <c r="D42" s="59" t="s">
        <v>269</v>
      </c>
      <c r="E42" s="54" t="s">
        <v>44</v>
      </c>
      <c r="F42" s="54" t="s">
        <v>511</v>
      </c>
      <c r="G42" s="5">
        <v>97</v>
      </c>
      <c r="H42" s="5">
        <v>97</v>
      </c>
      <c r="I42" s="5">
        <v>88</v>
      </c>
      <c r="J42" s="5">
        <v>95</v>
      </c>
      <c r="K42" s="5">
        <v>94</v>
      </c>
      <c r="L42" s="5">
        <v>92</v>
      </c>
      <c r="M42" s="5">
        <v>563</v>
      </c>
      <c r="N42" s="5">
        <v>18</v>
      </c>
      <c r="O42" s="5">
        <v>95</v>
      </c>
      <c r="P42" s="5">
        <v>88</v>
      </c>
      <c r="Q42" s="5">
        <v>88</v>
      </c>
      <c r="R42" s="5">
        <v>94</v>
      </c>
      <c r="S42" s="5">
        <v>97</v>
      </c>
      <c r="T42" s="5">
        <v>87</v>
      </c>
      <c r="U42" s="5">
        <f t="shared" si="4"/>
        <v>549</v>
      </c>
      <c r="V42" s="5">
        <v>13</v>
      </c>
      <c r="W42" s="5">
        <f t="shared" si="5"/>
        <v>1112</v>
      </c>
      <c r="X42" s="5">
        <f t="shared" si="5"/>
        <v>31</v>
      </c>
      <c r="Y42" s="5">
        <v>18</v>
      </c>
      <c r="Z42" s="5">
        <v>5</v>
      </c>
      <c r="AA42" s="5">
        <f t="shared" si="6"/>
        <v>1117</v>
      </c>
    </row>
    <row r="43" spans="1:27" s="20" customFormat="1" ht="15.5">
      <c r="A43" s="57">
        <v>4</v>
      </c>
      <c r="B43" s="57">
        <v>362</v>
      </c>
      <c r="C43" s="55" t="s">
        <v>270</v>
      </c>
      <c r="D43" s="59" t="s">
        <v>193</v>
      </c>
      <c r="E43" s="54" t="s">
        <v>67</v>
      </c>
      <c r="F43" s="54" t="s">
        <v>511</v>
      </c>
      <c r="G43" s="5">
        <v>93</v>
      </c>
      <c r="H43" s="5">
        <v>93</v>
      </c>
      <c r="I43" s="5">
        <v>90</v>
      </c>
      <c r="J43" s="5">
        <v>96</v>
      </c>
      <c r="K43" s="5">
        <v>91</v>
      </c>
      <c r="L43" s="5">
        <v>84</v>
      </c>
      <c r="M43" s="5">
        <v>547</v>
      </c>
      <c r="N43" s="5">
        <v>10</v>
      </c>
      <c r="O43" s="5">
        <v>91</v>
      </c>
      <c r="P43" s="5">
        <v>98</v>
      </c>
      <c r="Q43" s="5">
        <v>91</v>
      </c>
      <c r="R43" s="5">
        <v>94</v>
      </c>
      <c r="S43" s="5">
        <v>92</v>
      </c>
      <c r="T43" s="5">
        <v>84</v>
      </c>
      <c r="U43" s="5">
        <f t="shared" si="4"/>
        <v>550</v>
      </c>
      <c r="V43" s="5">
        <v>12</v>
      </c>
      <c r="W43" s="5">
        <f t="shared" si="5"/>
        <v>1097</v>
      </c>
      <c r="X43" s="5">
        <f t="shared" si="5"/>
        <v>22</v>
      </c>
      <c r="Y43" s="5">
        <v>10</v>
      </c>
      <c r="Z43" s="5">
        <v>4</v>
      </c>
      <c r="AA43" s="5">
        <f t="shared" si="6"/>
        <v>1101</v>
      </c>
    </row>
    <row r="44" spans="1:27" s="20" customFormat="1" ht="15.5">
      <c r="A44" s="57">
        <v>5</v>
      </c>
      <c r="B44" s="57">
        <v>118</v>
      </c>
      <c r="C44" s="58" t="s">
        <v>262</v>
      </c>
      <c r="D44" s="59" t="s">
        <v>263</v>
      </c>
      <c r="E44" s="60" t="s">
        <v>33</v>
      </c>
      <c r="F44" s="54" t="s">
        <v>32</v>
      </c>
      <c r="G44" s="5">
        <v>93</v>
      </c>
      <c r="H44" s="5">
        <v>93</v>
      </c>
      <c r="I44" s="5">
        <v>77</v>
      </c>
      <c r="J44" s="5">
        <v>92</v>
      </c>
      <c r="K44" s="5">
        <v>90</v>
      </c>
      <c r="L44" s="5">
        <v>88</v>
      </c>
      <c r="M44" s="5">
        <v>533</v>
      </c>
      <c r="N44" s="5">
        <v>5</v>
      </c>
      <c r="O44" s="5">
        <v>94</v>
      </c>
      <c r="P44" s="5">
        <v>90</v>
      </c>
      <c r="Q44" s="5">
        <v>78</v>
      </c>
      <c r="R44" s="5">
        <v>97</v>
      </c>
      <c r="S44" s="5">
        <v>89</v>
      </c>
      <c r="T44" s="5">
        <v>90</v>
      </c>
      <c r="U44" s="5">
        <f t="shared" si="4"/>
        <v>538</v>
      </c>
      <c r="V44" s="5">
        <v>9</v>
      </c>
      <c r="W44" s="5">
        <f t="shared" si="5"/>
        <v>1071</v>
      </c>
      <c r="X44" s="5">
        <f t="shared" si="5"/>
        <v>14</v>
      </c>
      <c r="Y44" s="5" t="s">
        <v>651</v>
      </c>
      <c r="Z44" s="5">
        <v>1</v>
      </c>
      <c r="AA44" s="5">
        <f t="shared" si="6"/>
        <v>1072</v>
      </c>
    </row>
    <row r="45" spans="1:27" s="20" customFormat="1" ht="15.5">
      <c r="A45" s="57">
        <v>6</v>
      </c>
      <c r="B45" s="57">
        <v>252</v>
      </c>
      <c r="C45" s="58" t="s">
        <v>257</v>
      </c>
      <c r="D45" s="59" t="s">
        <v>665</v>
      </c>
      <c r="E45" s="60" t="s">
        <v>33</v>
      </c>
      <c r="F45" s="54" t="s">
        <v>511</v>
      </c>
      <c r="G45" s="5">
        <v>93</v>
      </c>
      <c r="H45" s="5">
        <v>92</v>
      </c>
      <c r="I45" s="5">
        <v>74</v>
      </c>
      <c r="J45" s="5">
        <v>92</v>
      </c>
      <c r="K45" s="5">
        <v>84</v>
      </c>
      <c r="L45" s="5">
        <v>76</v>
      </c>
      <c r="M45" s="5">
        <v>511</v>
      </c>
      <c r="N45" s="5">
        <v>8</v>
      </c>
      <c r="O45" s="5">
        <v>96</v>
      </c>
      <c r="P45" s="5">
        <v>80</v>
      </c>
      <c r="Q45" s="5">
        <v>76</v>
      </c>
      <c r="R45" s="5">
        <v>91</v>
      </c>
      <c r="S45" s="5">
        <v>89</v>
      </c>
      <c r="T45" s="5">
        <v>71</v>
      </c>
      <c r="U45" s="5">
        <f t="shared" si="4"/>
        <v>503</v>
      </c>
      <c r="V45" s="5">
        <v>5</v>
      </c>
      <c r="W45" s="5">
        <f t="shared" si="5"/>
        <v>1014</v>
      </c>
      <c r="X45" s="5">
        <f t="shared" si="5"/>
        <v>13</v>
      </c>
      <c r="Y45" s="5">
        <v>7</v>
      </c>
      <c r="Z45" s="5">
        <v>3</v>
      </c>
      <c r="AA45" s="5">
        <f t="shared" si="6"/>
        <v>1017</v>
      </c>
    </row>
    <row r="46" spans="1:27" s="20" customFormat="1" ht="15.5">
      <c r="A46" s="57">
        <v>7</v>
      </c>
      <c r="B46" s="57">
        <v>364</v>
      </c>
      <c r="C46" s="55" t="s">
        <v>266</v>
      </c>
      <c r="D46" s="59" t="s">
        <v>719</v>
      </c>
      <c r="E46" s="54" t="s">
        <v>44</v>
      </c>
      <c r="F46" s="54" t="s">
        <v>511</v>
      </c>
      <c r="G46" s="5">
        <v>86</v>
      </c>
      <c r="H46" s="5">
        <v>86</v>
      </c>
      <c r="I46" s="5">
        <v>59</v>
      </c>
      <c r="J46" s="5">
        <v>89</v>
      </c>
      <c r="K46" s="5">
        <v>86</v>
      </c>
      <c r="L46" s="5">
        <v>63</v>
      </c>
      <c r="M46" s="5">
        <v>469</v>
      </c>
      <c r="N46" s="5">
        <v>3</v>
      </c>
      <c r="O46" s="5">
        <v>69</v>
      </c>
      <c r="P46" s="5">
        <v>57</v>
      </c>
      <c r="Q46" s="5">
        <v>61</v>
      </c>
      <c r="R46" s="5">
        <v>77</v>
      </c>
      <c r="S46" s="5">
        <v>86</v>
      </c>
      <c r="T46" s="5">
        <v>74</v>
      </c>
      <c r="U46" s="5">
        <f t="shared" si="4"/>
        <v>424</v>
      </c>
      <c r="V46" s="5">
        <v>0</v>
      </c>
      <c r="W46" s="5">
        <f t="shared" si="5"/>
        <v>893</v>
      </c>
      <c r="X46" s="5">
        <f t="shared" si="5"/>
        <v>3</v>
      </c>
      <c r="Y46" s="5"/>
      <c r="Z46" s="5"/>
      <c r="AA46" s="5"/>
    </row>
    <row r="47" spans="1:27" s="20" customFormat="1" ht="15.5">
      <c r="A47" s="70" t="s">
        <v>721</v>
      </c>
      <c r="B47" s="57"/>
      <c r="C47" s="55"/>
      <c r="D47" s="55"/>
      <c r="E47" s="54"/>
      <c r="F47" s="54"/>
    </row>
  </sheetData>
  <sortState xmlns:xlrd2="http://schemas.microsoft.com/office/spreadsheetml/2017/richdata2" ref="B36:X50">
    <sortCondition descending="1" ref="W36:W50"/>
    <sortCondition descending="1" ref="X36:X50"/>
  </sortState>
  <printOptions horizontalCentered="1" verticalCentered="1"/>
  <pageMargins left="0.2" right="0.2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X39"/>
  <sheetViews>
    <sheetView zoomScaleNormal="100" workbookViewId="0"/>
  </sheetViews>
  <sheetFormatPr defaultColWidth="6.7265625" defaultRowHeight="14"/>
  <cols>
    <col min="1" max="1" width="6" style="4" customWidth="1"/>
    <col min="2" max="2" width="5.1796875" style="4" bestFit="1" customWidth="1"/>
    <col min="3" max="3" width="11.7265625" style="4" bestFit="1" customWidth="1"/>
    <col min="4" max="4" width="15.81640625" style="4" bestFit="1" customWidth="1"/>
    <col min="5" max="5" width="5.7265625" style="4" customWidth="1"/>
    <col min="6" max="6" width="6.54296875" style="4" bestFit="1" customWidth="1"/>
    <col min="7" max="12" width="3.81640625" style="4" hidden="1" customWidth="1"/>
    <col min="13" max="13" width="5.81640625" style="32" bestFit="1" customWidth="1"/>
    <col min="14" max="14" width="3.81640625" style="4" bestFit="1" customWidth="1"/>
    <col min="15" max="20" width="3.81640625" style="4" hidden="1" customWidth="1"/>
    <col min="21" max="21" width="5.81640625" style="4" bestFit="1" customWidth="1"/>
    <col min="22" max="22" width="3.81640625" style="4" bestFit="1" customWidth="1"/>
    <col min="23" max="23" width="7.54296875" style="4" bestFit="1" customWidth="1"/>
    <col min="24" max="24" width="3.81640625" style="4" bestFit="1" customWidth="1"/>
    <col min="25" max="16384" width="6.7265625" style="4"/>
  </cols>
  <sheetData>
    <row r="1" spans="1:24" ht="18">
      <c r="A1" s="15" t="s">
        <v>455</v>
      </c>
      <c r="B1" s="15"/>
      <c r="C1" s="15"/>
      <c r="D1" s="15"/>
      <c r="E1" s="15"/>
      <c r="F1" s="15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 ht="18">
      <c r="A2" s="15" t="s">
        <v>449</v>
      </c>
      <c r="B2" s="15"/>
      <c r="C2" s="15"/>
      <c r="D2" s="15"/>
      <c r="E2" s="15"/>
      <c r="F2" s="15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 ht="18">
      <c r="A3" s="15" t="s">
        <v>437</v>
      </c>
      <c r="B3" s="15"/>
      <c r="C3" s="15"/>
      <c r="D3" s="15"/>
      <c r="E3" s="15"/>
      <c r="F3" s="15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8">
      <c r="A4" s="15"/>
      <c r="B4" s="15"/>
      <c r="C4" s="15"/>
      <c r="D4" s="15"/>
      <c r="E4" s="15"/>
      <c r="F4" s="15"/>
    </row>
    <row r="5" spans="1:24" s="2" customFormat="1" ht="18">
      <c r="A5" s="1" t="s">
        <v>0</v>
      </c>
      <c r="B5" s="1"/>
      <c r="C5" s="1"/>
      <c r="E5" s="1" t="s">
        <v>444</v>
      </c>
      <c r="F5" s="1"/>
      <c r="W5" s="3">
        <v>1123</v>
      </c>
    </row>
    <row r="6" spans="1:24" s="2" customFormat="1" ht="18">
      <c r="A6" s="1" t="s">
        <v>1</v>
      </c>
      <c r="B6" s="1"/>
      <c r="C6" s="1"/>
      <c r="E6" s="1" t="s">
        <v>445</v>
      </c>
      <c r="F6" s="1"/>
      <c r="W6" s="3">
        <v>1114</v>
      </c>
    </row>
    <row r="7" spans="1:24" s="2" customFormat="1" ht="18">
      <c r="A7" s="1" t="s">
        <v>2</v>
      </c>
      <c r="B7" s="1"/>
      <c r="C7" s="1"/>
      <c r="E7" s="1" t="s">
        <v>450</v>
      </c>
      <c r="F7" s="1"/>
      <c r="W7" s="3">
        <v>1103</v>
      </c>
    </row>
    <row r="8" spans="1:24" s="2" customFormat="1" ht="18">
      <c r="A8" s="1"/>
      <c r="B8" s="1"/>
      <c r="C8" s="1"/>
      <c r="E8" s="1"/>
      <c r="F8" s="1"/>
      <c r="W8" s="3"/>
    </row>
    <row r="9" spans="1:24" s="2" customFormat="1" ht="18">
      <c r="A9" s="1" t="s">
        <v>3</v>
      </c>
      <c r="B9" s="1"/>
      <c r="C9" s="1"/>
      <c r="E9" s="1" t="s">
        <v>451</v>
      </c>
      <c r="F9" s="1"/>
      <c r="W9" s="3">
        <v>1055</v>
      </c>
    </row>
    <row r="10" spans="1:24" s="2" customFormat="1" ht="18">
      <c r="A10" s="1"/>
      <c r="B10" s="1"/>
      <c r="C10" s="1"/>
      <c r="E10" s="1"/>
      <c r="F10" s="1"/>
      <c r="W10" s="3"/>
    </row>
    <row r="11" spans="1:24" s="2" customFormat="1" ht="18">
      <c r="A11" s="1" t="s">
        <v>27</v>
      </c>
      <c r="B11" s="1"/>
      <c r="C11" s="1"/>
      <c r="E11" s="1" t="s">
        <v>445</v>
      </c>
      <c r="F11" s="1"/>
      <c r="W11" s="3">
        <v>1114</v>
      </c>
    </row>
    <row r="12" spans="1:24" s="2" customFormat="1" ht="18">
      <c r="A12" s="1" t="s">
        <v>28</v>
      </c>
      <c r="B12" s="1"/>
      <c r="C12" s="1"/>
      <c r="E12" s="1" t="s">
        <v>447</v>
      </c>
      <c r="F12" s="1"/>
      <c r="W12" s="3">
        <v>1094</v>
      </c>
    </row>
    <row r="13" spans="1:24" s="2" customFormat="1" ht="18">
      <c r="A13" s="1" t="s">
        <v>29</v>
      </c>
      <c r="B13" s="1"/>
      <c r="C13" s="1"/>
      <c r="E13" s="1" t="s">
        <v>448</v>
      </c>
      <c r="F13" s="1"/>
      <c r="W13" s="3">
        <v>1083</v>
      </c>
    </row>
    <row r="14" spans="1:24" s="2" customFormat="1" ht="18">
      <c r="A14" s="1"/>
      <c r="B14" s="1"/>
      <c r="C14" s="1"/>
      <c r="D14" s="1"/>
      <c r="E14" s="1"/>
      <c r="F14" s="1"/>
      <c r="M14" s="29"/>
    </row>
    <row r="15" spans="1:24" s="2" customFormat="1" ht="18">
      <c r="A15" s="1" t="s">
        <v>443</v>
      </c>
      <c r="B15" s="1"/>
      <c r="C15" s="1"/>
      <c r="E15" s="1" t="s">
        <v>446</v>
      </c>
      <c r="F15" s="1"/>
      <c r="W15" s="3">
        <v>1071</v>
      </c>
    </row>
    <row r="16" spans="1:24" s="2" customFormat="1" ht="18">
      <c r="E16" s="1"/>
      <c r="F16" s="1"/>
      <c r="W16" s="3"/>
    </row>
    <row r="17" spans="1:24" s="37" customFormat="1">
      <c r="A17" s="37" t="s">
        <v>15</v>
      </c>
      <c r="B17" s="37" t="s">
        <v>16</v>
      </c>
      <c r="C17" s="38" t="s">
        <v>17</v>
      </c>
      <c r="D17" s="38" t="s">
        <v>18</v>
      </c>
      <c r="E17" s="37" t="s">
        <v>19</v>
      </c>
      <c r="F17" s="37" t="s">
        <v>20</v>
      </c>
      <c r="G17" s="37">
        <v>1</v>
      </c>
      <c r="H17" s="37">
        <v>2</v>
      </c>
      <c r="I17" s="37">
        <v>3</v>
      </c>
      <c r="J17" s="37">
        <v>4</v>
      </c>
      <c r="K17" s="37">
        <v>5</v>
      </c>
      <c r="L17" s="37">
        <v>6</v>
      </c>
      <c r="M17" s="37" t="s">
        <v>21</v>
      </c>
      <c r="N17" s="37" t="s">
        <v>397</v>
      </c>
      <c r="O17" s="37">
        <v>1</v>
      </c>
      <c r="P17" s="37">
        <v>2</v>
      </c>
      <c r="Q17" s="37">
        <v>3</v>
      </c>
      <c r="R17" s="37">
        <v>4</v>
      </c>
      <c r="S17" s="37">
        <v>5</v>
      </c>
      <c r="T17" s="37">
        <v>6</v>
      </c>
      <c r="U17" s="37" t="s">
        <v>22</v>
      </c>
      <c r="V17" s="37" t="s">
        <v>397</v>
      </c>
      <c r="W17" s="37" t="s">
        <v>23</v>
      </c>
      <c r="X17" s="37" t="s">
        <v>397</v>
      </c>
    </row>
    <row r="18" spans="1:24" s="20" customFormat="1" ht="15.5">
      <c r="A18" s="8">
        <v>1</v>
      </c>
      <c r="B18" s="8">
        <v>410</v>
      </c>
      <c r="C18" s="10" t="s">
        <v>238</v>
      </c>
      <c r="D18" s="9" t="s">
        <v>239</v>
      </c>
      <c r="E18" s="6"/>
      <c r="F18" s="5" t="s">
        <v>38</v>
      </c>
      <c r="G18" s="20">
        <v>89</v>
      </c>
      <c r="H18" s="20">
        <v>97</v>
      </c>
      <c r="I18" s="20">
        <v>94</v>
      </c>
      <c r="J18" s="20">
        <v>95</v>
      </c>
      <c r="K18" s="20">
        <v>88</v>
      </c>
      <c r="L18" s="20">
        <v>94</v>
      </c>
      <c r="M18" s="5">
        <f t="shared" ref="M18:M36" si="0">SUM(G18:L18)</f>
        <v>557</v>
      </c>
      <c r="N18" s="20">
        <v>12</v>
      </c>
      <c r="O18" s="20">
        <v>94</v>
      </c>
      <c r="P18" s="20">
        <v>93</v>
      </c>
      <c r="Q18" s="20">
        <v>95</v>
      </c>
      <c r="R18" s="20">
        <v>95</v>
      </c>
      <c r="S18" s="20">
        <v>94</v>
      </c>
      <c r="T18" s="20">
        <v>95</v>
      </c>
      <c r="U18" s="5">
        <f t="shared" ref="U18:U36" si="1">SUM(O18:T18)</f>
        <v>566</v>
      </c>
      <c r="V18" s="5">
        <v>10</v>
      </c>
      <c r="W18" s="5">
        <f t="shared" ref="W18:W36" si="2">M18+U18</f>
        <v>1123</v>
      </c>
      <c r="X18" s="5">
        <f t="shared" ref="X18:X36" si="3">N18+V18</f>
        <v>22</v>
      </c>
    </row>
    <row r="19" spans="1:24" s="20" customFormat="1" ht="15.5">
      <c r="A19" s="8">
        <v>2</v>
      </c>
      <c r="B19" s="8">
        <v>235</v>
      </c>
      <c r="C19" s="10" t="s">
        <v>247</v>
      </c>
      <c r="D19" s="9" t="s">
        <v>248</v>
      </c>
      <c r="E19" s="6" t="s">
        <v>33</v>
      </c>
      <c r="F19" s="5" t="s">
        <v>38</v>
      </c>
      <c r="G19" s="20">
        <v>95</v>
      </c>
      <c r="H19" s="20">
        <v>97</v>
      </c>
      <c r="I19" s="20">
        <v>95</v>
      </c>
      <c r="J19" s="20">
        <v>96</v>
      </c>
      <c r="K19" s="20">
        <v>87</v>
      </c>
      <c r="L19" s="20">
        <v>94</v>
      </c>
      <c r="M19" s="5">
        <f t="shared" si="0"/>
        <v>564</v>
      </c>
      <c r="N19" s="20">
        <v>7</v>
      </c>
      <c r="O19" s="20">
        <v>95</v>
      </c>
      <c r="P19" s="20">
        <v>92</v>
      </c>
      <c r="Q19" s="20">
        <v>89</v>
      </c>
      <c r="R19" s="20">
        <v>91</v>
      </c>
      <c r="S19" s="20">
        <v>91</v>
      </c>
      <c r="T19" s="20">
        <v>92</v>
      </c>
      <c r="U19" s="5">
        <f t="shared" si="1"/>
        <v>550</v>
      </c>
      <c r="V19" s="5">
        <v>9</v>
      </c>
      <c r="W19" s="5">
        <f t="shared" si="2"/>
        <v>1114</v>
      </c>
      <c r="X19" s="5">
        <f t="shared" si="3"/>
        <v>16</v>
      </c>
    </row>
    <row r="20" spans="1:24" s="20" customFormat="1" ht="15.5">
      <c r="A20" s="8">
        <v>3</v>
      </c>
      <c r="B20" s="8">
        <v>199</v>
      </c>
      <c r="C20" s="10" t="s">
        <v>259</v>
      </c>
      <c r="D20" s="9" t="s">
        <v>72</v>
      </c>
      <c r="E20" s="6"/>
      <c r="F20" s="5" t="s">
        <v>38</v>
      </c>
      <c r="G20" s="20">
        <v>95</v>
      </c>
      <c r="H20" s="20">
        <v>95</v>
      </c>
      <c r="I20" s="20">
        <v>89</v>
      </c>
      <c r="J20" s="20">
        <v>92</v>
      </c>
      <c r="K20" s="20">
        <v>89</v>
      </c>
      <c r="L20" s="20">
        <v>91</v>
      </c>
      <c r="M20" s="5">
        <f t="shared" si="0"/>
        <v>551</v>
      </c>
      <c r="N20" s="20">
        <v>10</v>
      </c>
      <c r="O20" s="20">
        <v>96</v>
      </c>
      <c r="P20" s="20">
        <v>95</v>
      </c>
      <c r="Q20" s="20">
        <v>90</v>
      </c>
      <c r="R20" s="20">
        <v>94</v>
      </c>
      <c r="S20" s="20">
        <v>86</v>
      </c>
      <c r="T20" s="20">
        <v>91</v>
      </c>
      <c r="U20" s="5">
        <f t="shared" si="1"/>
        <v>552</v>
      </c>
      <c r="V20" s="5">
        <v>11</v>
      </c>
      <c r="W20" s="5">
        <f t="shared" si="2"/>
        <v>1103</v>
      </c>
      <c r="X20" s="5">
        <f t="shared" si="3"/>
        <v>21</v>
      </c>
    </row>
    <row r="21" spans="1:24" s="20" customFormat="1" ht="15.5">
      <c r="A21" s="8">
        <v>4</v>
      </c>
      <c r="B21" s="8">
        <v>408</v>
      </c>
      <c r="C21" s="10" t="s">
        <v>240</v>
      </c>
      <c r="D21" s="9" t="s">
        <v>241</v>
      </c>
      <c r="E21" s="6"/>
      <c r="F21" s="5"/>
      <c r="G21" s="20">
        <v>94</v>
      </c>
      <c r="H21" s="20">
        <v>93</v>
      </c>
      <c r="I21" s="20">
        <v>90</v>
      </c>
      <c r="J21" s="20">
        <v>94</v>
      </c>
      <c r="K21" s="20">
        <v>90</v>
      </c>
      <c r="L21" s="20">
        <v>91</v>
      </c>
      <c r="M21" s="5">
        <f t="shared" si="0"/>
        <v>552</v>
      </c>
      <c r="N21" s="20">
        <v>15</v>
      </c>
      <c r="O21" s="20">
        <v>93</v>
      </c>
      <c r="P21" s="20">
        <v>91</v>
      </c>
      <c r="Q21" s="20">
        <v>95</v>
      </c>
      <c r="R21" s="20">
        <v>98</v>
      </c>
      <c r="S21" s="20">
        <v>82</v>
      </c>
      <c r="T21" s="20">
        <v>90</v>
      </c>
      <c r="U21" s="5">
        <f t="shared" si="1"/>
        <v>549</v>
      </c>
      <c r="V21" s="5">
        <v>9</v>
      </c>
      <c r="W21" s="5">
        <f t="shared" si="2"/>
        <v>1101</v>
      </c>
      <c r="X21" s="5">
        <f t="shared" si="3"/>
        <v>24</v>
      </c>
    </row>
    <row r="22" spans="1:24" s="20" customFormat="1" ht="15.5">
      <c r="A22" s="8">
        <v>5</v>
      </c>
      <c r="B22" s="8">
        <v>118</v>
      </c>
      <c r="C22" s="10" t="s">
        <v>262</v>
      </c>
      <c r="D22" s="9" t="s">
        <v>263</v>
      </c>
      <c r="E22" s="6" t="s">
        <v>33</v>
      </c>
      <c r="F22" s="5"/>
      <c r="G22" s="20">
        <v>96</v>
      </c>
      <c r="H22" s="20">
        <v>97</v>
      </c>
      <c r="I22" s="20">
        <v>87</v>
      </c>
      <c r="J22" s="20">
        <v>92</v>
      </c>
      <c r="K22" s="20">
        <v>88</v>
      </c>
      <c r="L22" s="20">
        <v>90</v>
      </c>
      <c r="M22" s="5">
        <f t="shared" si="0"/>
        <v>550</v>
      </c>
      <c r="N22" s="20">
        <v>8</v>
      </c>
      <c r="O22" s="20">
        <v>93</v>
      </c>
      <c r="P22" s="20">
        <v>91</v>
      </c>
      <c r="Q22" s="20">
        <v>89</v>
      </c>
      <c r="R22" s="20">
        <v>91</v>
      </c>
      <c r="S22" s="20">
        <v>87</v>
      </c>
      <c r="T22" s="20">
        <v>93</v>
      </c>
      <c r="U22" s="5">
        <f t="shared" si="1"/>
        <v>544</v>
      </c>
      <c r="V22" s="5">
        <v>10</v>
      </c>
      <c r="W22" s="5">
        <f t="shared" si="2"/>
        <v>1094</v>
      </c>
      <c r="X22" s="5">
        <f t="shared" si="3"/>
        <v>18</v>
      </c>
    </row>
    <row r="23" spans="1:24" s="20" customFormat="1" ht="15.5">
      <c r="A23" s="8">
        <v>6</v>
      </c>
      <c r="B23" s="8">
        <v>186</v>
      </c>
      <c r="C23" s="10" t="s">
        <v>245</v>
      </c>
      <c r="D23" s="9" t="s">
        <v>246</v>
      </c>
      <c r="E23" s="6" t="s">
        <v>33</v>
      </c>
      <c r="F23" s="5"/>
      <c r="G23" s="20">
        <v>96</v>
      </c>
      <c r="H23" s="20">
        <v>96</v>
      </c>
      <c r="I23" s="20">
        <v>90</v>
      </c>
      <c r="J23" s="20">
        <v>87</v>
      </c>
      <c r="K23" s="20">
        <v>90</v>
      </c>
      <c r="L23" s="20">
        <v>88</v>
      </c>
      <c r="M23" s="5">
        <f t="shared" si="0"/>
        <v>547</v>
      </c>
      <c r="N23" s="20">
        <v>9</v>
      </c>
      <c r="O23" s="20">
        <v>96</v>
      </c>
      <c r="P23" s="20">
        <v>95</v>
      </c>
      <c r="Q23" s="20">
        <v>93</v>
      </c>
      <c r="R23" s="20">
        <v>93</v>
      </c>
      <c r="S23" s="20">
        <v>80</v>
      </c>
      <c r="T23" s="20">
        <v>79</v>
      </c>
      <c r="U23" s="5">
        <f t="shared" si="1"/>
        <v>536</v>
      </c>
      <c r="V23" s="5">
        <v>10</v>
      </c>
      <c r="W23" s="5">
        <f t="shared" si="2"/>
        <v>1083</v>
      </c>
      <c r="X23" s="5">
        <f t="shared" si="3"/>
        <v>19</v>
      </c>
    </row>
    <row r="24" spans="1:24" s="20" customFormat="1" ht="15.5">
      <c r="A24" s="8">
        <v>7</v>
      </c>
      <c r="B24" s="8">
        <v>363</v>
      </c>
      <c r="C24" s="7" t="s">
        <v>268</v>
      </c>
      <c r="D24" s="7" t="s">
        <v>269</v>
      </c>
      <c r="E24" s="6" t="s">
        <v>33</v>
      </c>
      <c r="F24" s="5"/>
      <c r="G24" s="20">
        <v>87</v>
      </c>
      <c r="H24" s="20">
        <v>87</v>
      </c>
      <c r="I24" s="20">
        <v>90</v>
      </c>
      <c r="J24" s="20">
        <v>91</v>
      </c>
      <c r="K24" s="20">
        <v>94</v>
      </c>
      <c r="L24" s="20">
        <v>89</v>
      </c>
      <c r="M24" s="5">
        <f t="shared" si="0"/>
        <v>538</v>
      </c>
      <c r="N24" s="20">
        <v>6</v>
      </c>
      <c r="O24" s="20">
        <v>93</v>
      </c>
      <c r="P24" s="20">
        <v>92</v>
      </c>
      <c r="Q24" s="20">
        <v>90</v>
      </c>
      <c r="R24" s="20">
        <v>92</v>
      </c>
      <c r="S24" s="20">
        <v>89</v>
      </c>
      <c r="T24" s="20">
        <v>87</v>
      </c>
      <c r="U24" s="5">
        <f t="shared" si="1"/>
        <v>543</v>
      </c>
      <c r="V24" s="5">
        <v>8</v>
      </c>
      <c r="W24" s="5">
        <f t="shared" si="2"/>
        <v>1081</v>
      </c>
      <c r="X24" s="5">
        <f t="shared" si="3"/>
        <v>14</v>
      </c>
    </row>
    <row r="25" spans="1:24" s="20" customFormat="1" ht="15.5">
      <c r="A25" s="8">
        <v>8</v>
      </c>
      <c r="B25" s="8">
        <v>219</v>
      </c>
      <c r="C25" s="10" t="s">
        <v>260</v>
      </c>
      <c r="D25" s="9" t="s">
        <v>261</v>
      </c>
      <c r="E25" s="6"/>
      <c r="F25" s="5" t="s">
        <v>38</v>
      </c>
      <c r="G25" s="20">
        <v>94</v>
      </c>
      <c r="H25" s="20">
        <v>94</v>
      </c>
      <c r="I25" s="20">
        <v>92</v>
      </c>
      <c r="J25" s="20">
        <v>86</v>
      </c>
      <c r="K25" s="20">
        <v>87</v>
      </c>
      <c r="L25" s="20">
        <v>79</v>
      </c>
      <c r="M25" s="5">
        <f t="shared" si="0"/>
        <v>532</v>
      </c>
      <c r="N25" s="20">
        <v>6</v>
      </c>
      <c r="O25" s="20">
        <v>91</v>
      </c>
      <c r="P25" s="20">
        <v>94</v>
      </c>
      <c r="Q25" s="20">
        <v>90</v>
      </c>
      <c r="R25" s="20">
        <v>88</v>
      </c>
      <c r="S25" s="20">
        <v>92</v>
      </c>
      <c r="T25" s="20">
        <v>90</v>
      </c>
      <c r="U25" s="5">
        <f t="shared" si="1"/>
        <v>545</v>
      </c>
      <c r="V25" s="5">
        <v>8</v>
      </c>
      <c r="W25" s="5">
        <f t="shared" si="2"/>
        <v>1077</v>
      </c>
      <c r="X25" s="5">
        <f t="shared" si="3"/>
        <v>14</v>
      </c>
    </row>
    <row r="26" spans="1:24" s="20" customFormat="1" ht="15.5">
      <c r="A26" s="8">
        <v>9</v>
      </c>
      <c r="B26" s="8">
        <v>234</v>
      </c>
      <c r="C26" s="10" t="s">
        <v>255</v>
      </c>
      <c r="D26" s="9" t="s">
        <v>256</v>
      </c>
      <c r="E26" s="6" t="s">
        <v>44</v>
      </c>
      <c r="F26" s="5" t="s">
        <v>38</v>
      </c>
      <c r="G26" s="20">
        <v>90</v>
      </c>
      <c r="H26" s="20">
        <v>95</v>
      </c>
      <c r="I26" s="20">
        <v>85</v>
      </c>
      <c r="J26" s="20">
        <v>78</v>
      </c>
      <c r="K26" s="20">
        <v>86</v>
      </c>
      <c r="L26" s="20">
        <v>93</v>
      </c>
      <c r="M26" s="5">
        <f t="shared" si="0"/>
        <v>527</v>
      </c>
      <c r="N26" s="20">
        <v>4</v>
      </c>
      <c r="O26" s="20">
        <v>95</v>
      </c>
      <c r="P26" s="20">
        <v>91</v>
      </c>
      <c r="Q26" s="20">
        <v>93</v>
      </c>
      <c r="R26" s="20">
        <v>90</v>
      </c>
      <c r="S26" s="20">
        <v>93</v>
      </c>
      <c r="T26" s="20">
        <v>88</v>
      </c>
      <c r="U26" s="5">
        <f t="shared" si="1"/>
        <v>550</v>
      </c>
      <c r="V26" s="5">
        <v>8</v>
      </c>
      <c r="W26" s="5">
        <f t="shared" si="2"/>
        <v>1077</v>
      </c>
      <c r="X26" s="5">
        <f t="shared" si="3"/>
        <v>12</v>
      </c>
    </row>
    <row r="27" spans="1:24" s="20" customFormat="1" ht="15.5">
      <c r="A27" s="8">
        <v>10</v>
      </c>
      <c r="B27" s="8">
        <v>279</v>
      </c>
      <c r="C27" s="10" t="s">
        <v>250</v>
      </c>
      <c r="D27" s="9" t="s">
        <v>251</v>
      </c>
      <c r="E27" s="6"/>
      <c r="F27" s="5" t="s">
        <v>32</v>
      </c>
      <c r="G27" s="20">
        <v>87</v>
      </c>
      <c r="H27" s="20">
        <v>93</v>
      </c>
      <c r="I27" s="20">
        <v>90</v>
      </c>
      <c r="J27" s="20">
        <v>90</v>
      </c>
      <c r="K27" s="20">
        <v>87</v>
      </c>
      <c r="L27" s="20">
        <v>83</v>
      </c>
      <c r="M27" s="5">
        <f t="shared" si="0"/>
        <v>530</v>
      </c>
      <c r="N27" s="20">
        <v>5</v>
      </c>
      <c r="O27" s="20">
        <v>92</v>
      </c>
      <c r="P27" s="20">
        <v>92</v>
      </c>
      <c r="Q27" s="20">
        <v>91</v>
      </c>
      <c r="R27" s="20">
        <v>90</v>
      </c>
      <c r="S27" s="20">
        <v>88</v>
      </c>
      <c r="T27" s="20">
        <v>88</v>
      </c>
      <c r="U27" s="5">
        <f t="shared" si="1"/>
        <v>541</v>
      </c>
      <c r="V27" s="5">
        <v>4</v>
      </c>
      <c r="W27" s="5">
        <f t="shared" si="2"/>
        <v>1071</v>
      </c>
      <c r="X27" s="5">
        <f t="shared" si="3"/>
        <v>9</v>
      </c>
    </row>
    <row r="28" spans="1:24" s="20" customFormat="1" ht="15.5">
      <c r="A28" s="8">
        <v>11</v>
      </c>
      <c r="B28" s="8">
        <v>251</v>
      </c>
      <c r="C28" s="10" t="s">
        <v>257</v>
      </c>
      <c r="D28" s="9" t="s">
        <v>258</v>
      </c>
      <c r="E28" s="6"/>
      <c r="F28" s="5"/>
      <c r="G28" s="20">
        <v>94</v>
      </c>
      <c r="H28" s="20">
        <v>94</v>
      </c>
      <c r="I28" s="20">
        <v>77</v>
      </c>
      <c r="J28" s="20">
        <v>90</v>
      </c>
      <c r="K28" s="20">
        <v>80</v>
      </c>
      <c r="L28" s="20">
        <v>92</v>
      </c>
      <c r="M28" s="5">
        <f t="shared" si="0"/>
        <v>527</v>
      </c>
      <c r="N28" s="20">
        <v>6</v>
      </c>
      <c r="O28" s="20">
        <v>95</v>
      </c>
      <c r="P28" s="20">
        <v>93</v>
      </c>
      <c r="Q28" s="20">
        <v>88</v>
      </c>
      <c r="R28" s="20">
        <v>85</v>
      </c>
      <c r="S28" s="20">
        <v>87</v>
      </c>
      <c r="T28" s="20">
        <v>84</v>
      </c>
      <c r="U28" s="5">
        <f t="shared" si="1"/>
        <v>532</v>
      </c>
      <c r="V28" s="5">
        <v>6</v>
      </c>
      <c r="W28" s="5">
        <f t="shared" si="2"/>
        <v>1059</v>
      </c>
      <c r="X28" s="5">
        <f t="shared" si="3"/>
        <v>12</v>
      </c>
    </row>
    <row r="29" spans="1:24" s="20" customFormat="1" ht="15.5">
      <c r="A29" s="8">
        <v>12</v>
      </c>
      <c r="B29" s="8">
        <v>225</v>
      </c>
      <c r="C29" s="10" t="s">
        <v>249</v>
      </c>
      <c r="D29" s="9" t="s">
        <v>166</v>
      </c>
      <c r="E29" s="6" t="s">
        <v>244</v>
      </c>
      <c r="F29" s="5" t="s">
        <v>39</v>
      </c>
      <c r="G29" s="20">
        <v>95</v>
      </c>
      <c r="H29" s="20">
        <v>93</v>
      </c>
      <c r="I29" s="20">
        <v>93</v>
      </c>
      <c r="J29" s="20">
        <v>87</v>
      </c>
      <c r="K29" s="20">
        <v>75</v>
      </c>
      <c r="L29" s="20">
        <v>72</v>
      </c>
      <c r="M29" s="5">
        <f t="shared" si="0"/>
        <v>515</v>
      </c>
      <c r="N29" s="20">
        <v>6</v>
      </c>
      <c r="O29" s="20">
        <v>95</v>
      </c>
      <c r="P29" s="20">
        <v>93</v>
      </c>
      <c r="Q29" s="20">
        <v>90</v>
      </c>
      <c r="R29" s="20">
        <v>92</v>
      </c>
      <c r="S29" s="20">
        <v>85</v>
      </c>
      <c r="T29" s="20">
        <v>85</v>
      </c>
      <c r="U29" s="5">
        <f t="shared" si="1"/>
        <v>540</v>
      </c>
      <c r="V29" s="5">
        <v>7</v>
      </c>
      <c r="W29" s="5">
        <f t="shared" si="2"/>
        <v>1055</v>
      </c>
      <c r="X29" s="5">
        <f t="shared" si="3"/>
        <v>13</v>
      </c>
    </row>
    <row r="30" spans="1:24" s="20" customFormat="1" ht="15.5">
      <c r="A30" s="8">
        <v>13</v>
      </c>
      <c r="B30" s="8">
        <v>362</v>
      </c>
      <c r="C30" s="7" t="s">
        <v>270</v>
      </c>
      <c r="D30" s="7" t="s">
        <v>193</v>
      </c>
      <c r="E30" s="6" t="s">
        <v>33</v>
      </c>
      <c r="F30" s="5"/>
      <c r="G30" s="20">
        <v>93</v>
      </c>
      <c r="H30" s="20">
        <v>92</v>
      </c>
      <c r="I30" s="20">
        <v>92</v>
      </c>
      <c r="J30" s="20">
        <v>87</v>
      </c>
      <c r="K30" s="20">
        <v>79</v>
      </c>
      <c r="L30" s="20">
        <v>89</v>
      </c>
      <c r="M30" s="5">
        <f t="shared" si="0"/>
        <v>532</v>
      </c>
      <c r="N30" s="20">
        <v>7</v>
      </c>
      <c r="O30" s="20">
        <v>90</v>
      </c>
      <c r="P30" s="20">
        <v>92</v>
      </c>
      <c r="Q30" s="20">
        <v>88</v>
      </c>
      <c r="R30" s="20">
        <v>84</v>
      </c>
      <c r="S30" s="20">
        <v>79</v>
      </c>
      <c r="T30" s="20">
        <v>86</v>
      </c>
      <c r="U30" s="5">
        <f t="shared" si="1"/>
        <v>519</v>
      </c>
      <c r="V30" s="5">
        <v>4</v>
      </c>
      <c r="W30" s="5">
        <f t="shared" si="2"/>
        <v>1051</v>
      </c>
      <c r="X30" s="5">
        <f t="shared" si="3"/>
        <v>11</v>
      </c>
    </row>
    <row r="31" spans="1:24" s="20" customFormat="1" ht="15.5">
      <c r="A31" s="8">
        <v>14</v>
      </c>
      <c r="B31" s="8">
        <v>342</v>
      </c>
      <c r="C31" s="10" t="s">
        <v>254</v>
      </c>
      <c r="D31" s="9" t="s">
        <v>162</v>
      </c>
      <c r="E31" s="6"/>
      <c r="F31" s="5" t="s">
        <v>66</v>
      </c>
      <c r="G31" s="20">
        <v>88</v>
      </c>
      <c r="H31" s="20">
        <v>85</v>
      </c>
      <c r="I31" s="20">
        <v>83</v>
      </c>
      <c r="J31" s="20">
        <v>90</v>
      </c>
      <c r="K31" s="20">
        <v>80</v>
      </c>
      <c r="L31" s="20">
        <v>88</v>
      </c>
      <c r="M31" s="5">
        <f t="shared" si="0"/>
        <v>514</v>
      </c>
      <c r="N31" s="20">
        <v>6</v>
      </c>
      <c r="O31" s="20">
        <v>90</v>
      </c>
      <c r="P31" s="20">
        <v>93</v>
      </c>
      <c r="Q31" s="20">
        <v>91</v>
      </c>
      <c r="R31" s="20">
        <v>85</v>
      </c>
      <c r="S31" s="20">
        <v>92</v>
      </c>
      <c r="T31" s="20">
        <v>79</v>
      </c>
      <c r="U31" s="5">
        <f t="shared" si="1"/>
        <v>530</v>
      </c>
      <c r="V31" s="5">
        <v>4</v>
      </c>
      <c r="W31" s="5">
        <f t="shared" si="2"/>
        <v>1044</v>
      </c>
      <c r="X31" s="5">
        <f t="shared" si="3"/>
        <v>10</v>
      </c>
    </row>
    <row r="32" spans="1:24" s="20" customFormat="1" ht="15.5">
      <c r="A32" s="8">
        <v>15</v>
      </c>
      <c r="B32" s="8">
        <v>310</v>
      </c>
      <c r="C32" s="10" t="s">
        <v>264</v>
      </c>
      <c r="D32" s="9" t="s">
        <v>265</v>
      </c>
      <c r="E32" s="6" t="s">
        <v>244</v>
      </c>
      <c r="F32" s="5"/>
      <c r="G32" s="20">
        <v>90</v>
      </c>
      <c r="H32" s="20">
        <v>89</v>
      </c>
      <c r="I32" s="20">
        <v>80</v>
      </c>
      <c r="J32" s="20">
        <v>89</v>
      </c>
      <c r="K32" s="20">
        <v>86</v>
      </c>
      <c r="L32" s="20">
        <v>89</v>
      </c>
      <c r="M32" s="5">
        <f t="shared" si="0"/>
        <v>523</v>
      </c>
      <c r="N32" s="20">
        <v>5</v>
      </c>
      <c r="O32" s="20">
        <v>88</v>
      </c>
      <c r="P32" s="20">
        <v>93</v>
      </c>
      <c r="Q32" s="20">
        <v>87</v>
      </c>
      <c r="R32" s="20">
        <v>86</v>
      </c>
      <c r="S32" s="20">
        <v>83</v>
      </c>
      <c r="T32" s="20">
        <v>82</v>
      </c>
      <c r="U32" s="5">
        <f t="shared" si="1"/>
        <v>519</v>
      </c>
      <c r="V32" s="5">
        <v>1</v>
      </c>
      <c r="W32" s="5">
        <f t="shared" si="2"/>
        <v>1042</v>
      </c>
      <c r="X32" s="5">
        <f t="shared" si="3"/>
        <v>6</v>
      </c>
    </row>
    <row r="33" spans="1:24" s="20" customFormat="1" ht="15.5">
      <c r="A33" s="8">
        <v>16</v>
      </c>
      <c r="B33" s="8">
        <v>303</v>
      </c>
      <c r="C33" s="10" t="s">
        <v>252</v>
      </c>
      <c r="D33" s="9" t="s">
        <v>253</v>
      </c>
      <c r="E33" s="6" t="s">
        <v>244</v>
      </c>
      <c r="F33" s="5" t="s">
        <v>32</v>
      </c>
      <c r="G33" s="20">
        <v>90</v>
      </c>
      <c r="H33" s="20">
        <v>94</v>
      </c>
      <c r="I33" s="20">
        <v>80</v>
      </c>
      <c r="J33" s="20">
        <v>79</v>
      </c>
      <c r="K33" s="20">
        <v>82</v>
      </c>
      <c r="L33" s="20">
        <v>81</v>
      </c>
      <c r="M33" s="5">
        <f t="shared" si="0"/>
        <v>506</v>
      </c>
      <c r="N33" s="20">
        <v>7</v>
      </c>
      <c r="O33" s="20">
        <v>90</v>
      </c>
      <c r="P33" s="20">
        <v>90</v>
      </c>
      <c r="Q33" s="20">
        <v>85</v>
      </c>
      <c r="R33" s="20">
        <v>86</v>
      </c>
      <c r="S33" s="20">
        <v>79</v>
      </c>
      <c r="T33" s="20">
        <v>84</v>
      </c>
      <c r="U33" s="5">
        <f t="shared" si="1"/>
        <v>514</v>
      </c>
      <c r="V33" s="5">
        <v>4</v>
      </c>
      <c r="W33" s="5">
        <f t="shared" si="2"/>
        <v>1020</v>
      </c>
      <c r="X33" s="5">
        <f t="shared" si="3"/>
        <v>11</v>
      </c>
    </row>
    <row r="34" spans="1:24" s="20" customFormat="1" ht="15.5">
      <c r="A34" s="8">
        <v>17</v>
      </c>
      <c r="B34" s="8">
        <v>365</v>
      </c>
      <c r="C34" s="7" t="s">
        <v>271</v>
      </c>
      <c r="D34" s="7" t="s">
        <v>272</v>
      </c>
      <c r="E34" s="6" t="s">
        <v>33</v>
      </c>
      <c r="F34" s="5"/>
      <c r="G34" s="20">
        <v>79</v>
      </c>
      <c r="H34" s="20">
        <v>87</v>
      </c>
      <c r="I34" s="20">
        <v>88</v>
      </c>
      <c r="J34" s="20">
        <v>83</v>
      </c>
      <c r="K34" s="20">
        <v>80</v>
      </c>
      <c r="L34" s="20">
        <v>84</v>
      </c>
      <c r="M34" s="5">
        <f t="shared" si="0"/>
        <v>501</v>
      </c>
      <c r="N34" s="20">
        <v>4</v>
      </c>
      <c r="O34" s="20">
        <v>90</v>
      </c>
      <c r="P34" s="20">
        <v>88</v>
      </c>
      <c r="Q34" s="20">
        <v>85</v>
      </c>
      <c r="R34" s="20">
        <v>86</v>
      </c>
      <c r="S34" s="20">
        <v>82</v>
      </c>
      <c r="T34" s="20">
        <v>82</v>
      </c>
      <c r="U34" s="5">
        <f t="shared" si="1"/>
        <v>513</v>
      </c>
      <c r="V34" s="5">
        <v>2</v>
      </c>
      <c r="W34" s="5">
        <f t="shared" si="2"/>
        <v>1014</v>
      </c>
      <c r="X34" s="5">
        <f t="shared" si="3"/>
        <v>6</v>
      </c>
    </row>
    <row r="35" spans="1:24" s="20" customFormat="1" ht="15.5">
      <c r="A35" s="8">
        <v>18</v>
      </c>
      <c r="B35" s="8">
        <v>269</v>
      </c>
      <c r="C35" s="10" t="s">
        <v>242</v>
      </c>
      <c r="D35" s="9" t="s">
        <v>243</v>
      </c>
      <c r="E35" s="6" t="s">
        <v>244</v>
      </c>
      <c r="F35" s="5" t="s">
        <v>39</v>
      </c>
      <c r="G35" s="20">
        <v>77</v>
      </c>
      <c r="H35" s="20">
        <v>85</v>
      </c>
      <c r="I35" s="20">
        <v>83</v>
      </c>
      <c r="J35" s="20">
        <v>80</v>
      </c>
      <c r="K35" s="20">
        <v>77</v>
      </c>
      <c r="L35" s="20">
        <v>74</v>
      </c>
      <c r="M35" s="5">
        <f t="shared" si="0"/>
        <v>476</v>
      </c>
      <c r="N35" s="20">
        <v>1</v>
      </c>
      <c r="O35" s="20">
        <v>88</v>
      </c>
      <c r="P35" s="20">
        <v>91</v>
      </c>
      <c r="Q35" s="20">
        <v>84</v>
      </c>
      <c r="R35" s="20">
        <v>90</v>
      </c>
      <c r="S35" s="20">
        <v>69</v>
      </c>
      <c r="T35" s="20">
        <v>80</v>
      </c>
      <c r="U35" s="5">
        <f t="shared" si="1"/>
        <v>502</v>
      </c>
      <c r="V35" s="5">
        <v>3</v>
      </c>
      <c r="W35" s="5">
        <f t="shared" si="2"/>
        <v>978</v>
      </c>
      <c r="X35" s="5">
        <f t="shared" si="3"/>
        <v>4</v>
      </c>
    </row>
    <row r="36" spans="1:24" s="20" customFormat="1" ht="15.5">
      <c r="A36" s="8">
        <v>19</v>
      </c>
      <c r="B36" s="8">
        <v>364</v>
      </c>
      <c r="C36" s="7" t="s">
        <v>266</v>
      </c>
      <c r="D36" s="7" t="s">
        <v>267</v>
      </c>
      <c r="E36" s="6" t="s">
        <v>33</v>
      </c>
      <c r="F36" s="5"/>
      <c r="G36" s="20">
        <v>94</v>
      </c>
      <c r="H36" s="20">
        <v>89</v>
      </c>
      <c r="I36" s="20">
        <v>69</v>
      </c>
      <c r="J36" s="20">
        <v>85</v>
      </c>
      <c r="K36" s="20">
        <v>68</v>
      </c>
      <c r="L36" s="20">
        <v>72</v>
      </c>
      <c r="M36" s="5">
        <f t="shared" si="0"/>
        <v>477</v>
      </c>
      <c r="N36" s="20">
        <v>5</v>
      </c>
      <c r="O36" s="20">
        <v>93</v>
      </c>
      <c r="P36" s="20">
        <v>89</v>
      </c>
      <c r="Q36" s="20">
        <v>77</v>
      </c>
      <c r="R36" s="20">
        <v>82</v>
      </c>
      <c r="S36" s="20">
        <v>72</v>
      </c>
      <c r="T36" s="20">
        <v>73</v>
      </c>
      <c r="U36" s="5">
        <f t="shared" si="1"/>
        <v>486</v>
      </c>
      <c r="V36" s="5">
        <v>6</v>
      </c>
      <c r="W36" s="5">
        <f t="shared" si="2"/>
        <v>963</v>
      </c>
      <c r="X36" s="5">
        <f t="shared" si="3"/>
        <v>11</v>
      </c>
    </row>
    <row r="37" spans="1:24" s="20" customFormat="1" ht="15.5">
      <c r="G37" s="5"/>
      <c r="H37" s="21"/>
      <c r="I37" s="8"/>
      <c r="J37" s="7"/>
      <c r="K37" s="7"/>
      <c r="M37" s="5"/>
    </row>
    <row r="38" spans="1:24" s="20" customFormat="1" ht="15.5">
      <c r="G38" s="5"/>
      <c r="M38" s="5"/>
    </row>
    <row r="39" spans="1:24" s="20" customFormat="1" ht="15.5">
      <c r="G39" s="5"/>
      <c r="M39" s="5"/>
    </row>
  </sheetData>
  <sortState xmlns:xlrd2="http://schemas.microsoft.com/office/spreadsheetml/2017/richdata2" ref="B18:X36">
    <sortCondition descending="1" ref="W18:W36"/>
    <sortCondition descending="1" ref="X18:X36"/>
  </sortState>
  <printOptions horizontalCentered="1"/>
  <pageMargins left="0.45" right="0.45" top="0.5" bottom="0.5" header="0.3" footer="0.3"/>
  <pageSetup scale="11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X59"/>
  <sheetViews>
    <sheetView zoomScaleNormal="100" workbookViewId="0"/>
  </sheetViews>
  <sheetFormatPr defaultRowHeight="14.5"/>
  <cols>
    <col min="1" max="1" width="6" customWidth="1"/>
    <col min="2" max="2" width="5.26953125" bestFit="1" customWidth="1"/>
    <col min="3" max="3" width="11.7265625" bestFit="1" customWidth="1"/>
    <col min="4" max="4" width="17.54296875" customWidth="1"/>
    <col min="5" max="5" width="5.1796875" customWidth="1"/>
    <col min="6" max="6" width="7.453125" bestFit="1" customWidth="1"/>
    <col min="7" max="12" width="3.81640625" hidden="1" customWidth="1"/>
    <col min="13" max="13" width="7" style="28" bestFit="1" customWidth="1"/>
    <col min="14" max="14" width="4" style="28" hidden="1" customWidth="1"/>
    <col min="15" max="20" width="3.81640625" hidden="1" customWidth="1"/>
    <col min="21" max="21" width="7" bestFit="1" customWidth="1"/>
    <col min="22" max="22" width="3.81640625" bestFit="1" customWidth="1"/>
    <col min="23" max="23" width="7.54296875" style="44" bestFit="1" customWidth="1"/>
    <col min="24" max="24" width="4.26953125" bestFit="1" customWidth="1"/>
  </cols>
  <sheetData>
    <row r="1" spans="1:24" s="44" customFormat="1" ht="18">
      <c r="A1" s="15" t="s">
        <v>436</v>
      </c>
      <c r="B1" s="15"/>
      <c r="C1" s="15"/>
      <c r="D1" s="15"/>
      <c r="E1" s="15"/>
      <c r="F1" s="15"/>
      <c r="G1" s="33"/>
      <c r="H1" s="33"/>
      <c r="I1" s="33"/>
      <c r="J1" s="33"/>
      <c r="K1" s="33"/>
      <c r="L1" s="33"/>
      <c r="M1" s="33"/>
      <c r="N1" s="33" t="s">
        <v>398</v>
      </c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4" ht="18">
      <c r="A2" s="15"/>
      <c r="B2" s="15"/>
      <c r="C2" s="15"/>
      <c r="D2" s="15"/>
      <c r="E2" s="15"/>
      <c r="F2" s="15"/>
    </row>
    <row r="3" spans="1:24" ht="18">
      <c r="A3" s="15" t="s">
        <v>414</v>
      </c>
      <c r="B3" s="15"/>
      <c r="C3" s="15"/>
      <c r="D3" s="15"/>
      <c r="E3" s="15"/>
      <c r="F3" s="15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24" s="44" customFormat="1" ht="18">
      <c r="A4" s="15"/>
      <c r="B4" s="15"/>
      <c r="C4" s="15"/>
      <c r="D4" s="15"/>
      <c r="E4" s="15"/>
      <c r="F4" s="15"/>
      <c r="M4" s="28"/>
      <c r="N4" s="28"/>
    </row>
    <row r="5" spans="1:24" s="2" customFormat="1" ht="18">
      <c r="A5" s="1" t="s">
        <v>0</v>
      </c>
      <c r="B5" s="1"/>
      <c r="C5" s="1"/>
      <c r="D5" s="1"/>
      <c r="E5" s="3" t="s">
        <v>444</v>
      </c>
      <c r="F5" s="1"/>
      <c r="G5" s="1"/>
      <c r="H5" s="1"/>
      <c r="I5" s="1"/>
      <c r="J5" s="1"/>
      <c r="K5" s="1"/>
      <c r="L5" s="1"/>
      <c r="M5" s="3"/>
      <c r="N5" s="3"/>
      <c r="O5" s="1"/>
      <c r="P5" s="1"/>
      <c r="Q5" s="1"/>
      <c r="R5" s="1"/>
      <c r="S5" s="1"/>
      <c r="T5" s="1"/>
      <c r="U5" s="1"/>
      <c r="V5" s="1"/>
      <c r="W5" s="1">
        <v>1156</v>
      </c>
    </row>
    <row r="6" spans="1:24" s="2" customFormat="1" ht="18">
      <c r="A6" s="1" t="s">
        <v>1</v>
      </c>
      <c r="B6" s="1"/>
      <c r="C6" s="1"/>
      <c r="D6" s="1"/>
      <c r="E6" s="3" t="s">
        <v>466</v>
      </c>
      <c r="F6" s="1"/>
      <c r="G6" s="1"/>
      <c r="H6" s="1"/>
      <c r="I6" s="1"/>
      <c r="J6" s="1"/>
      <c r="K6" s="1"/>
      <c r="L6" s="1"/>
      <c r="M6" s="3"/>
      <c r="N6" s="3"/>
      <c r="O6" s="1"/>
      <c r="P6" s="1"/>
      <c r="Q6" s="1"/>
      <c r="R6" s="1"/>
      <c r="S6" s="1"/>
      <c r="T6" s="1"/>
      <c r="U6" s="1"/>
      <c r="V6" s="1"/>
      <c r="W6" s="1">
        <v>1130</v>
      </c>
    </row>
    <row r="7" spans="1:24" s="2" customFormat="1" ht="18">
      <c r="A7" s="1" t="s">
        <v>2</v>
      </c>
      <c r="B7" s="1"/>
      <c r="C7" s="1"/>
      <c r="D7" s="1"/>
      <c r="E7" s="3" t="s">
        <v>446</v>
      </c>
      <c r="F7" s="1"/>
      <c r="G7" s="1"/>
      <c r="H7" s="1"/>
      <c r="I7" s="1"/>
      <c r="J7" s="1"/>
      <c r="K7" s="1"/>
      <c r="L7" s="1"/>
      <c r="M7" s="3"/>
      <c r="N7" s="3"/>
      <c r="O7" s="1"/>
      <c r="P7" s="1"/>
      <c r="Q7" s="1"/>
      <c r="R7" s="1"/>
      <c r="S7" s="1"/>
      <c r="T7" s="1"/>
      <c r="U7" s="1"/>
      <c r="V7" s="1"/>
      <c r="W7" s="1">
        <v>1106</v>
      </c>
    </row>
    <row r="8" spans="1:24" s="2" customFormat="1" ht="18">
      <c r="A8" s="1"/>
      <c r="B8" s="1"/>
      <c r="C8" s="1"/>
      <c r="D8" s="1"/>
      <c r="E8" s="3"/>
      <c r="F8" s="1"/>
      <c r="G8" s="1"/>
      <c r="H8" s="1"/>
      <c r="I8" s="1"/>
      <c r="J8" s="1"/>
      <c r="K8" s="1"/>
      <c r="L8" s="1"/>
      <c r="M8" s="3"/>
      <c r="N8" s="3"/>
      <c r="O8" s="1"/>
      <c r="P8" s="1"/>
      <c r="Q8" s="1"/>
      <c r="R8" s="1"/>
      <c r="S8" s="1"/>
      <c r="T8" s="1"/>
      <c r="U8" s="1"/>
      <c r="V8" s="1"/>
      <c r="W8" s="1"/>
    </row>
    <row r="9" spans="1:24" s="2" customFormat="1" ht="18">
      <c r="A9" s="1" t="s">
        <v>3</v>
      </c>
      <c r="B9" s="1"/>
      <c r="C9" s="1"/>
      <c r="D9" s="1"/>
      <c r="E9" s="3" t="s">
        <v>451</v>
      </c>
      <c r="F9" s="1"/>
      <c r="G9" s="1"/>
      <c r="H9" s="1"/>
      <c r="I9" s="1"/>
      <c r="J9" s="1"/>
      <c r="K9" s="1"/>
      <c r="L9" s="1"/>
      <c r="M9" s="3"/>
      <c r="N9" s="3"/>
      <c r="O9" s="1"/>
      <c r="P9" s="1"/>
      <c r="Q9" s="1"/>
      <c r="R9" s="1"/>
      <c r="S9" s="1"/>
      <c r="T9" s="1"/>
      <c r="U9" s="1"/>
      <c r="V9" s="1"/>
      <c r="W9" s="1">
        <v>1059</v>
      </c>
    </row>
    <row r="10" spans="1:24" s="2" customFormat="1" ht="18">
      <c r="A10" s="1" t="s">
        <v>465</v>
      </c>
      <c r="B10" s="1"/>
      <c r="C10" s="1"/>
      <c r="D10" s="1"/>
      <c r="E10" s="3" t="s">
        <v>467</v>
      </c>
      <c r="F10" s="1"/>
      <c r="G10" s="1"/>
      <c r="H10" s="1"/>
      <c r="I10" s="1"/>
      <c r="J10" s="1"/>
      <c r="K10" s="1"/>
      <c r="L10" s="1"/>
      <c r="M10" s="3"/>
      <c r="N10" s="3"/>
      <c r="O10" s="1"/>
      <c r="P10" s="1"/>
      <c r="Q10" s="1"/>
      <c r="R10" s="1"/>
      <c r="S10" s="1"/>
      <c r="T10" s="1"/>
      <c r="U10" s="1"/>
      <c r="V10" s="1"/>
      <c r="W10" s="1">
        <v>953</v>
      </c>
    </row>
    <row r="11" spans="1:24" s="2" customFormat="1" ht="17.5">
      <c r="M11" s="29"/>
      <c r="N11" s="29"/>
    </row>
    <row r="12" spans="1:24" s="35" customFormat="1" ht="15.5">
      <c r="A12" s="12" t="s">
        <v>15</v>
      </c>
      <c r="B12" s="12" t="s">
        <v>16</v>
      </c>
      <c r="C12" s="13" t="s">
        <v>17</v>
      </c>
      <c r="D12" s="13" t="s">
        <v>18</v>
      </c>
      <c r="E12" s="12" t="s">
        <v>19</v>
      </c>
      <c r="F12" s="12" t="s">
        <v>20</v>
      </c>
      <c r="G12" s="12">
        <v>1</v>
      </c>
      <c r="H12" s="12">
        <v>2</v>
      </c>
      <c r="I12" s="12">
        <v>3</v>
      </c>
      <c r="J12" s="12">
        <v>4</v>
      </c>
      <c r="K12" s="12">
        <v>5</v>
      </c>
      <c r="L12" s="12">
        <v>6</v>
      </c>
      <c r="M12" s="12" t="s">
        <v>21</v>
      </c>
      <c r="N12" s="12" t="s">
        <v>397</v>
      </c>
      <c r="O12" s="12">
        <v>1</v>
      </c>
      <c r="P12" s="12">
        <v>2</v>
      </c>
      <c r="Q12" s="12">
        <v>3</v>
      </c>
      <c r="R12" s="12">
        <v>4</v>
      </c>
      <c r="S12" s="12">
        <v>5</v>
      </c>
      <c r="T12" s="12">
        <v>6</v>
      </c>
      <c r="U12" s="12" t="s">
        <v>22</v>
      </c>
      <c r="V12" s="12" t="s">
        <v>397</v>
      </c>
      <c r="W12" s="12" t="s">
        <v>26</v>
      </c>
      <c r="X12" s="12" t="s">
        <v>458</v>
      </c>
    </row>
    <row r="13" spans="1:24" s="20" customFormat="1" ht="15.5">
      <c r="A13" s="8">
        <v>1</v>
      </c>
      <c r="B13" s="8">
        <v>410</v>
      </c>
      <c r="C13" s="10" t="s">
        <v>238</v>
      </c>
      <c r="D13" s="9" t="s">
        <v>239</v>
      </c>
      <c r="E13" s="6"/>
      <c r="F13" s="5" t="s">
        <v>38</v>
      </c>
      <c r="G13" s="20">
        <v>95</v>
      </c>
      <c r="H13" s="20">
        <v>96</v>
      </c>
      <c r="I13" s="20">
        <v>94</v>
      </c>
      <c r="J13" s="20">
        <v>96</v>
      </c>
      <c r="K13" s="20">
        <v>99</v>
      </c>
      <c r="L13" s="20">
        <v>98</v>
      </c>
      <c r="M13" s="5">
        <f t="shared" ref="M13:M20" si="0">SUM(G13:L13)</f>
        <v>578</v>
      </c>
      <c r="N13" s="5">
        <v>21</v>
      </c>
      <c r="O13" s="5">
        <v>95</v>
      </c>
      <c r="P13" s="5">
        <v>96</v>
      </c>
      <c r="Q13" s="5">
        <v>97</v>
      </c>
      <c r="R13" s="5">
        <v>96</v>
      </c>
      <c r="S13" s="5">
        <v>97</v>
      </c>
      <c r="T13" s="5">
        <v>97</v>
      </c>
      <c r="U13" s="5">
        <f t="shared" ref="U13:U20" si="1">SUM(O13:T13)</f>
        <v>578</v>
      </c>
      <c r="V13" s="5">
        <v>20</v>
      </c>
      <c r="W13" s="50">
        <f>M13+U13</f>
        <v>1156</v>
      </c>
      <c r="X13" s="50">
        <f>N13+V13</f>
        <v>41</v>
      </c>
    </row>
    <row r="14" spans="1:24" s="20" customFormat="1" ht="15.5">
      <c r="A14" s="8">
        <v>2</v>
      </c>
      <c r="B14" s="8">
        <v>408</v>
      </c>
      <c r="C14" s="10" t="s">
        <v>240</v>
      </c>
      <c r="D14" s="9" t="s">
        <v>241</v>
      </c>
      <c r="E14" s="6"/>
      <c r="F14" s="5"/>
      <c r="G14" s="20">
        <v>94</v>
      </c>
      <c r="H14" s="20">
        <v>95</v>
      </c>
      <c r="I14" s="20">
        <v>98</v>
      </c>
      <c r="J14" s="20">
        <v>94</v>
      </c>
      <c r="K14" s="20">
        <v>91</v>
      </c>
      <c r="L14" s="20">
        <v>97</v>
      </c>
      <c r="M14" s="5">
        <f t="shared" si="0"/>
        <v>569</v>
      </c>
      <c r="N14" s="5">
        <v>15</v>
      </c>
      <c r="O14" s="5">
        <v>94</v>
      </c>
      <c r="P14" s="5">
        <v>94</v>
      </c>
      <c r="Q14" s="5">
        <v>96</v>
      </c>
      <c r="R14" s="5">
        <v>93</v>
      </c>
      <c r="S14" s="5">
        <v>93</v>
      </c>
      <c r="T14" s="5">
        <v>91</v>
      </c>
      <c r="U14" s="5">
        <f t="shared" si="1"/>
        <v>561</v>
      </c>
      <c r="V14" s="5">
        <v>12</v>
      </c>
      <c r="W14" s="50">
        <f t="shared" ref="W14:W20" si="2">M14+U14</f>
        <v>1130</v>
      </c>
      <c r="X14" s="50">
        <f t="shared" ref="X14:X20" si="3">N14+V14</f>
        <v>27</v>
      </c>
    </row>
    <row r="15" spans="1:24" ht="15.5">
      <c r="A15" s="8">
        <v>3</v>
      </c>
      <c r="B15" s="8">
        <v>279</v>
      </c>
      <c r="C15" s="10" t="s">
        <v>250</v>
      </c>
      <c r="D15" s="9" t="s">
        <v>251</v>
      </c>
      <c r="E15" s="6"/>
      <c r="F15" s="5" t="s">
        <v>32</v>
      </c>
      <c r="G15" s="20">
        <v>95</v>
      </c>
      <c r="H15" s="20">
        <v>91</v>
      </c>
      <c r="I15" s="20">
        <v>94</v>
      </c>
      <c r="J15" s="20">
        <v>87</v>
      </c>
      <c r="K15" s="20">
        <v>92</v>
      </c>
      <c r="L15" s="20">
        <v>91</v>
      </c>
      <c r="M15" s="5">
        <f t="shared" si="0"/>
        <v>550</v>
      </c>
      <c r="N15" s="5">
        <v>1</v>
      </c>
      <c r="O15" s="5">
        <v>94</v>
      </c>
      <c r="P15" s="5">
        <v>95</v>
      </c>
      <c r="Q15" s="5">
        <v>91</v>
      </c>
      <c r="R15" s="5">
        <v>90</v>
      </c>
      <c r="S15" s="5">
        <v>93</v>
      </c>
      <c r="T15" s="5">
        <v>93</v>
      </c>
      <c r="U15" s="5">
        <f t="shared" si="1"/>
        <v>556</v>
      </c>
      <c r="V15" s="5">
        <v>12</v>
      </c>
      <c r="W15" s="50">
        <f t="shared" si="2"/>
        <v>1106</v>
      </c>
      <c r="X15" s="50">
        <f t="shared" si="3"/>
        <v>13</v>
      </c>
    </row>
    <row r="16" spans="1:24" ht="15.5">
      <c r="A16" s="8">
        <v>4</v>
      </c>
      <c r="B16" s="8">
        <v>219</v>
      </c>
      <c r="C16" s="10" t="s">
        <v>260</v>
      </c>
      <c r="D16" s="9" t="s">
        <v>261</v>
      </c>
      <c r="E16" s="6"/>
      <c r="F16" s="5" t="s">
        <v>38</v>
      </c>
      <c r="G16" s="20">
        <v>89</v>
      </c>
      <c r="H16" s="20">
        <v>90</v>
      </c>
      <c r="I16" s="20">
        <v>89</v>
      </c>
      <c r="J16" s="20">
        <v>86</v>
      </c>
      <c r="K16" s="20">
        <v>93</v>
      </c>
      <c r="L16" s="20">
        <v>95</v>
      </c>
      <c r="M16" s="5">
        <f t="shared" si="0"/>
        <v>542</v>
      </c>
      <c r="N16" s="5">
        <v>12</v>
      </c>
      <c r="O16" s="5">
        <v>93</v>
      </c>
      <c r="P16" s="5">
        <v>90</v>
      </c>
      <c r="Q16" s="5">
        <v>92</v>
      </c>
      <c r="R16" s="5">
        <v>95</v>
      </c>
      <c r="S16" s="5">
        <v>90</v>
      </c>
      <c r="T16" s="5">
        <v>89</v>
      </c>
      <c r="U16" s="5">
        <f t="shared" si="1"/>
        <v>549</v>
      </c>
      <c r="V16" s="5">
        <v>13</v>
      </c>
      <c r="W16" s="50">
        <f t="shared" si="2"/>
        <v>1091</v>
      </c>
      <c r="X16" s="50">
        <f t="shared" si="3"/>
        <v>25</v>
      </c>
    </row>
    <row r="17" spans="1:24" ht="15.5">
      <c r="A17" s="8">
        <v>5</v>
      </c>
      <c r="B17" s="8">
        <v>225</v>
      </c>
      <c r="C17" s="10" t="s">
        <v>249</v>
      </c>
      <c r="D17" s="9" t="s">
        <v>166</v>
      </c>
      <c r="E17" s="6" t="s">
        <v>244</v>
      </c>
      <c r="F17" s="5" t="s">
        <v>39</v>
      </c>
      <c r="G17" s="20">
        <v>88</v>
      </c>
      <c r="H17" s="20">
        <v>96</v>
      </c>
      <c r="I17" s="20">
        <v>91</v>
      </c>
      <c r="J17" s="20">
        <v>82</v>
      </c>
      <c r="K17" s="20">
        <v>78</v>
      </c>
      <c r="L17" s="20">
        <v>87</v>
      </c>
      <c r="M17" s="5">
        <f t="shared" si="0"/>
        <v>522</v>
      </c>
      <c r="N17" s="5">
        <v>4</v>
      </c>
      <c r="O17" s="5">
        <v>94</v>
      </c>
      <c r="P17" s="5">
        <v>91</v>
      </c>
      <c r="Q17" s="5">
        <v>91</v>
      </c>
      <c r="R17" s="5">
        <v>90</v>
      </c>
      <c r="S17" s="5">
        <v>88</v>
      </c>
      <c r="T17" s="5">
        <v>83</v>
      </c>
      <c r="U17" s="5">
        <f t="shared" si="1"/>
        <v>537</v>
      </c>
      <c r="V17" s="5">
        <v>5</v>
      </c>
      <c r="W17" s="50">
        <f t="shared" si="2"/>
        <v>1059</v>
      </c>
      <c r="X17" s="50">
        <f t="shared" si="3"/>
        <v>9</v>
      </c>
    </row>
    <row r="18" spans="1:24" ht="15.5">
      <c r="A18" s="8">
        <v>6</v>
      </c>
      <c r="B18" s="8">
        <v>199</v>
      </c>
      <c r="C18" s="10" t="s">
        <v>259</v>
      </c>
      <c r="D18" s="9" t="s">
        <v>72</v>
      </c>
      <c r="E18" s="6"/>
      <c r="F18" s="5" t="s">
        <v>38</v>
      </c>
      <c r="G18" s="20">
        <v>91</v>
      </c>
      <c r="H18" s="20">
        <v>94</v>
      </c>
      <c r="I18" s="20">
        <v>94</v>
      </c>
      <c r="J18" s="20">
        <v>89</v>
      </c>
      <c r="K18" s="20">
        <v>93</v>
      </c>
      <c r="L18" s="20">
        <v>56</v>
      </c>
      <c r="M18" s="5">
        <f t="shared" si="0"/>
        <v>517</v>
      </c>
      <c r="N18" s="5">
        <v>14</v>
      </c>
      <c r="O18" s="5">
        <v>90</v>
      </c>
      <c r="P18" s="5">
        <v>97</v>
      </c>
      <c r="Q18" s="5">
        <v>94</v>
      </c>
      <c r="R18" s="5">
        <v>97</v>
      </c>
      <c r="S18" s="5">
        <v>95</v>
      </c>
      <c r="T18" s="5">
        <v>91</v>
      </c>
      <c r="U18" s="5">
        <f t="shared" si="1"/>
        <v>564</v>
      </c>
      <c r="V18" s="5">
        <v>8</v>
      </c>
      <c r="W18" s="50">
        <f t="shared" si="2"/>
        <v>1081</v>
      </c>
      <c r="X18" s="50">
        <f t="shared" si="3"/>
        <v>22</v>
      </c>
    </row>
    <row r="19" spans="1:24" ht="15.5">
      <c r="A19" s="8">
        <v>7</v>
      </c>
      <c r="B19" s="8">
        <v>303</v>
      </c>
      <c r="C19" s="10" t="s">
        <v>252</v>
      </c>
      <c r="D19" s="9" t="s">
        <v>253</v>
      </c>
      <c r="E19" s="6" t="s">
        <v>244</v>
      </c>
      <c r="F19" s="5" t="s">
        <v>66</v>
      </c>
      <c r="G19" s="20">
        <v>89</v>
      </c>
      <c r="H19" s="20">
        <v>92</v>
      </c>
      <c r="I19" s="20">
        <v>81</v>
      </c>
      <c r="J19" s="20">
        <v>81</v>
      </c>
      <c r="K19" s="20">
        <v>81</v>
      </c>
      <c r="L19" s="20">
        <v>44</v>
      </c>
      <c r="M19" s="5">
        <f t="shared" si="0"/>
        <v>468</v>
      </c>
      <c r="N19" s="5">
        <v>0</v>
      </c>
      <c r="O19" s="5">
        <v>81</v>
      </c>
      <c r="P19" s="5">
        <v>86</v>
      </c>
      <c r="Q19" s="5">
        <v>84</v>
      </c>
      <c r="R19" s="5">
        <v>78</v>
      </c>
      <c r="S19" s="5">
        <v>88</v>
      </c>
      <c r="T19" s="5">
        <v>68</v>
      </c>
      <c r="U19" s="5">
        <f t="shared" si="1"/>
        <v>485</v>
      </c>
      <c r="V19" s="5">
        <v>4</v>
      </c>
      <c r="W19" s="50">
        <f t="shared" si="2"/>
        <v>953</v>
      </c>
      <c r="X19" s="50">
        <f t="shared" si="3"/>
        <v>4</v>
      </c>
    </row>
    <row r="20" spans="1:24" ht="15.5">
      <c r="A20" s="8">
        <v>8</v>
      </c>
      <c r="B20" s="8">
        <v>310</v>
      </c>
      <c r="C20" s="10" t="s">
        <v>264</v>
      </c>
      <c r="D20" s="9" t="s">
        <v>265</v>
      </c>
      <c r="E20" s="6" t="s">
        <v>244</v>
      </c>
      <c r="F20" s="5"/>
      <c r="G20" s="20">
        <v>90</v>
      </c>
      <c r="H20" s="20">
        <v>91</v>
      </c>
      <c r="I20" s="20">
        <v>83</v>
      </c>
      <c r="J20" s="20"/>
      <c r="K20" s="20"/>
      <c r="L20" s="20"/>
      <c r="M20" s="5">
        <f t="shared" si="0"/>
        <v>264</v>
      </c>
      <c r="N20" s="5">
        <v>3</v>
      </c>
      <c r="O20" s="5">
        <v>82</v>
      </c>
      <c r="P20" s="5">
        <v>93</v>
      </c>
      <c r="Q20" s="5">
        <v>88</v>
      </c>
      <c r="R20" s="5">
        <v>90</v>
      </c>
      <c r="S20" s="5">
        <v>87</v>
      </c>
      <c r="T20" s="5">
        <v>81</v>
      </c>
      <c r="U20" s="5">
        <f t="shared" si="1"/>
        <v>521</v>
      </c>
      <c r="V20" s="5">
        <v>4</v>
      </c>
      <c r="W20" s="50">
        <f t="shared" si="2"/>
        <v>785</v>
      </c>
      <c r="X20" s="50">
        <f t="shared" si="3"/>
        <v>7</v>
      </c>
    </row>
    <row r="21" spans="1:24" ht="15.5">
      <c r="A21" s="8"/>
      <c r="F21" s="5"/>
    </row>
    <row r="22" spans="1:24" ht="15.5">
      <c r="A22" s="8"/>
      <c r="F22" s="5"/>
    </row>
    <row r="24" spans="1:24" s="44" customFormat="1" ht="18">
      <c r="A24" s="15" t="s">
        <v>415</v>
      </c>
      <c r="B24" s="15"/>
      <c r="C24" s="15"/>
      <c r="D24" s="15"/>
      <c r="E24" s="15"/>
      <c r="F24" s="15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</row>
    <row r="25" spans="1:24" ht="18">
      <c r="A25" s="14"/>
      <c r="B25" s="14"/>
      <c r="C25" s="14"/>
      <c r="D25" s="14"/>
      <c r="E25" s="14"/>
      <c r="F25" s="14"/>
    </row>
    <row r="26" spans="1:24" s="2" customFormat="1" ht="18">
      <c r="A26" s="1" t="s">
        <v>27</v>
      </c>
      <c r="B26" s="1"/>
      <c r="C26" s="1"/>
      <c r="D26" s="1"/>
      <c r="E26" s="3" t="s">
        <v>468</v>
      </c>
      <c r="F26" s="1"/>
      <c r="G26" s="1"/>
      <c r="H26" s="1"/>
      <c r="I26" s="1"/>
      <c r="J26" s="1"/>
      <c r="K26" s="1"/>
      <c r="L26" s="1"/>
      <c r="M26" s="3"/>
      <c r="N26" s="3"/>
      <c r="O26" s="1"/>
      <c r="P26" s="1"/>
      <c r="Q26" s="1"/>
      <c r="R26" s="1"/>
      <c r="S26" s="1"/>
      <c r="T26" s="1"/>
      <c r="U26" s="1"/>
      <c r="V26" s="1"/>
      <c r="W26" s="1">
        <v>1145</v>
      </c>
    </row>
    <row r="27" spans="1:24" s="2" customFormat="1" ht="18">
      <c r="A27" s="1" t="s">
        <v>28</v>
      </c>
      <c r="B27" s="1"/>
      <c r="C27" s="1"/>
      <c r="D27" s="1"/>
      <c r="E27" s="3" t="s">
        <v>469</v>
      </c>
      <c r="F27" s="1"/>
      <c r="G27" s="1"/>
      <c r="H27" s="1"/>
      <c r="I27" s="1"/>
      <c r="J27" s="1"/>
      <c r="K27" s="1"/>
      <c r="L27" s="1"/>
      <c r="M27" s="3"/>
      <c r="N27" s="3"/>
      <c r="O27" s="1"/>
      <c r="P27" s="1"/>
      <c r="Q27" s="1"/>
      <c r="R27" s="1"/>
      <c r="S27" s="1"/>
      <c r="T27" s="1"/>
      <c r="U27" s="1"/>
      <c r="V27" s="1"/>
      <c r="W27" s="1">
        <v>1143</v>
      </c>
    </row>
    <row r="28" spans="1:24" s="2" customFormat="1" ht="18">
      <c r="A28" s="1" t="s">
        <v>29</v>
      </c>
      <c r="B28" s="1"/>
      <c r="C28" s="1"/>
      <c r="D28" s="1"/>
      <c r="E28" s="3" t="s">
        <v>470</v>
      </c>
      <c r="F28" s="1"/>
      <c r="G28" s="1"/>
      <c r="H28" s="1"/>
      <c r="I28" s="1"/>
      <c r="J28" s="1"/>
      <c r="K28" s="1"/>
      <c r="L28" s="1"/>
      <c r="M28" s="3"/>
      <c r="N28" s="3"/>
      <c r="O28" s="1"/>
      <c r="P28" s="1"/>
      <c r="Q28" s="1"/>
      <c r="R28" s="1"/>
      <c r="S28" s="1"/>
      <c r="T28" s="1"/>
      <c r="U28" s="1"/>
      <c r="V28" s="1"/>
      <c r="W28" s="1">
        <v>1140</v>
      </c>
    </row>
    <row r="29" spans="1:24" s="2" customFormat="1" ht="18">
      <c r="A29" s="1"/>
      <c r="B29" s="1"/>
      <c r="C29" s="1"/>
      <c r="D29" s="1"/>
      <c r="E29" s="1"/>
      <c r="F29" s="1"/>
      <c r="M29" s="29"/>
      <c r="N29" s="29"/>
    </row>
    <row r="30" spans="1:24" s="2" customFormat="1" ht="18">
      <c r="A30" s="1" t="s">
        <v>30</v>
      </c>
      <c r="B30" s="1"/>
      <c r="C30" s="1"/>
      <c r="D30" s="1"/>
      <c r="E30" s="3" t="s">
        <v>471</v>
      </c>
      <c r="F30" s="1"/>
      <c r="G30" s="1"/>
      <c r="H30" s="1"/>
      <c r="I30" s="1"/>
      <c r="J30" s="1"/>
      <c r="K30" s="1"/>
      <c r="L30" s="1"/>
      <c r="M30" s="3"/>
      <c r="N30" s="3"/>
      <c r="O30" s="1"/>
      <c r="P30" s="1"/>
      <c r="Q30" s="1"/>
      <c r="R30" s="1"/>
      <c r="S30" s="1"/>
      <c r="T30" s="1"/>
      <c r="U30" s="1"/>
      <c r="V30" s="1"/>
      <c r="W30" s="1">
        <v>1093</v>
      </c>
    </row>
    <row r="31" spans="1:24" s="2" customFormat="1" ht="18">
      <c r="A31" s="1"/>
      <c r="B31" s="1"/>
      <c r="C31" s="1"/>
      <c r="D31" s="1"/>
      <c r="E31" s="1"/>
      <c r="F31" s="1"/>
      <c r="M31" s="29"/>
      <c r="N31" s="29"/>
    </row>
    <row r="32" spans="1:24" ht="15.5">
      <c r="A32" s="12" t="s">
        <v>15</v>
      </c>
      <c r="B32" s="12" t="s">
        <v>16</v>
      </c>
      <c r="C32" s="42" t="s">
        <v>17</v>
      </c>
      <c r="D32" s="42" t="s">
        <v>18</v>
      </c>
      <c r="E32" s="12" t="s">
        <v>19</v>
      </c>
      <c r="F32" s="12" t="s">
        <v>20</v>
      </c>
      <c r="G32" s="12">
        <v>1</v>
      </c>
      <c r="H32" s="12">
        <v>2</v>
      </c>
      <c r="I32" s="12">
        <v>3</v>
      </c>
      <c r="J32" s="12">
        <v>4</v>
      </c>
      <c r="K32" s="12">
        <v>5</v>
      </c>
      <c r="L32" s="12">
        <v>6</v>
      </c>
      <c r="M32" s="12" t="s">
        <v>21</v>
      </c>
      <c r="N32" s="12" t="s">
        <v>397</v>
      </c>
      <c r="O32" s="12">
        <v>1</v>
      </c>
      <c r="P32" s="12">
        <v>2</v>
      </c>
      <c r="Q32" s="12">
        <v>3</v>
      </c>
      <c r="R32" s="12">
        <v>4</v>
      </c>
      <c r="S32" s="12">
        <v>5</v>
      </c>
      <c r="T32" s="12">
        <v>6</v>
      </c>
      <c r="U32" s="12" t="s">
        <v>22</v>
      </c>
      <c r="V32" s="12" t="s">
        <v>397</v>
      </c>
      <c r="W32" s="12" t="s">
        <v>26</v>
      </c>
      <c r="X32" s="12" t="s">
        <v>458</v>
      </c>
    </row>
    <row r="33" spans="1:24" ht="15.5">
      <c r="A33" s="8">
        <v>1</v>
      </c>
      <c r="B33" s="19">
        <v>363</v>
      </c>
      <c r="C33" s="18" t="s">
        <v>268</v>
      </c>
      <c r="D33" s="17" t="s">
        <v>269</v>
      </c>
      <c r="E33" s="22" t="s">
        <v>44</v>
      </c>
      <c r="F33" s="5"/>
      <c r="G33" s="6">
        <v>97</v>
      </c>
      <c r="H33" s="6">
        <v>93</v>
      </c>
      <c r="I33" s="6">
        <v>95</v>
      </c>
      <c r="J33" s="6">
        <v>95</v>
      </c>
      <c r="K33" s="6">
        <v>95</v>
      </c>
      <c r="L33" s="6">
        <v>96</v>
      </c>
      <c r="M33" s="6">
        <f t="shared" ref="M33:M40" si="4">SUM(G33:L33)</f>
        <v>571</v>
      </c>
      <c r="N33" s="26">
        <v>14</v>
      </c>
      <c r="O33" s="5">
        <v>93</v>
      </c>
      <c r="P33" s="5">
        <v>94</v>
      </c>
      <c r="Q33" s="5">
        <v>96</v>
      </c>
      <c r="R33" s="5">
        <v>98</v>
      </c>
      <c r="S33" s="5">
        <v>97</v>
      </c>
      <c r="T33" s="5">
        <v>96</v>
      </c>
      <c r="U33" s="5">
        <f t="shared" ref="U33:U40" si="5">SUM(O33:T33)</f>
        <v>574</v>
      </c>
      <c r="V33" s="5">
        <v>19</v>
      </c>
      <c r="W33" s="50">
        <f t="shared" ref="W33:X40" si="6">M33+U33</f>
        <v>1145</v>
      </c>
      <c r="X33" s="50">
        <f t="shared" si="6"/>
        <v>33</v>
      </c>
    </row>
    <row r="34" spans="1:24" ht="15.5">
      <c r="A34" s="8">
        <v>2</v>
      </c>
      <c r="B34" s="8">
        <v>234</v>
      </c>
      <c r="C34" s="10" t="s">
        <v>255</v>
      </c>
      <c r="D34" s="9" t="s">
        <v>256</v>
      </c>
      <c r="E34" s="6" t="s">
        <v>44</v>
      </c>
      <c r="F34" s="5" t="s">
        <v>38</v>
      </c>
      <c r="G34" s="6">
        <v>92</v>
      </c>
      <c r="H34" s="6">
        <v>98</v>
      </c>
      <c r="I34" s="6">
        <v>90</v>
      </c>
      <c r="J34" s="6">
        <v>97</v>
      </c>
      <c r="K34" s="6">
        <v>95</v>
      </c>
      <c r="L34" s="6">
        <v>98</v>
      </c>
      <c r="M34" s="6">
        <f t="shared" si="4"/>
        <v>570</v>
      </c>
      <c r="N34" s="26">
        <v>14</v>
      </c>
      <c r="O34" s="5">
        <v>93</v>
      </c>
      <c r="P34" s="5">
        <v>94</v>
      </c>
      <c r="Q34" s="5">
        <v>97</v>
      </c>
      <c r="R34" s="5">
        <v>99</v>
      </c>
      <c r="S34" s="5">
        <v>99</v>
      </c>
      <c r="T34" s="5">
        <v>91</v>
      </c>
      <c r="U34" s="5">
        <f t="shared" si="5"/>
        <v>573</v>
      </c>
      <c r="V34" s="5">
        <v>18</v>
      </c>
      <c r="W34" s="50">
        <f t="shared" si="6"/>
        <v>1143</v>
      </c>
      <c r="X34" s="50">
        <f t="shared" si="6"/>
        <v>32</v>
      </c>
    </row>
    <row r="35" spans="1:24" ht="15.5">
      <c r="A35" s="8">
        <v>3</v>
      </c>
      <c r="B35" s="8">
        <v>235</v>
      </c>
      <c r="C35" s="10" t="s">
        <v>247</v>
      </c>
      <c r="D35" s="9" t="s">
        <v>248</v>
      </c>
      <c r="E35" s="6" t="s">
        <v>33</v>
      </c>
      <c r="F35" s="5" t="s">
        <v>38</v>
      </c>
      <c r="G35" s="6">
        <v>95</v>
      </c>
      <c r="H35" s="6">
        <v>93</v>
      </c>
      <c r="I35" s="6">
        <v>95</v>
      </c>
      <c r="J35" s="6">
        <v>92</v>
      </c>
      <c r="K35" s="6">
        <v>93</v>
      </c>
      <c r="L35" s="6">
        <v>97</v>
      </c>
      <c r="M35" s="6">
        <f t="shared" si="4"/>
        <v>565</v>
      </c>
      <c r="N35" s="26">
        <v>12</v>
      </c>
      <c r="O35" s="5">
        <v>94</v>
      </c>
      <c r="P35" s="5">
        <v>94</v>
      </c>
      <c r="Q35" s="5">
        <v>98</v>
      </c>
      <c r="R35" s="5">
        <v>96</v>
      </c>
      <c r="S35" s="5">
        <v>96</v>
      </c>
      <c r="T35" s="5">
        <v>97</v>
      </c>
      <c r="U35" s="5">
        <f t="shared" si="5"/>
        <v>575</v>
      </c>
      <c r="V35" s="5">
        <v>16</v>
      </c>
      <c r="W35" s="50">
        <f t="shared" si="6"/>
        <v>1140</v>
      </c>
      <c r="X35" s="50">
        <f t="shared" si="6"/>
        <v>28</v>
      </c>
    </row>
    <row r="36" spans="1:24" ht="15.5">
      <c r="A36" s="8">
        <v>4</v>
      </c>
      <c r="B36" s="8">
        <v>118</v>
      </c>
      <c r="C36" s="10" t="s">
        <v>262</v>
      </c>
      <c r="D36" s="9" t="s">
        <v>263</v>
      </c>
      <c r="E36" s="6" t="s">
        <v>33</v>
      </c>
      <c r="F36" s="5"/>
      <c r="G36" s="6">
        <v>95</v>
      </c>
      <c r="H36" s="6">
        <v>93</v>
      </c>
      <c r="I36" s="6">
        <v>95</v>
      </c>
      <c r="J36" s="6">
        <v>93</v>
      </c>
      <c r="K36" s="6">
        <v>94</v>
      </c>
      <c r="L36" s="6">
        <v>92</v>
      </c>
      <c r="M36" s="6">
        <f t="shared" si="4"/>
        <v>562</v>
      </c>
      <c r="N36" s="26">
        <v>7</v>
      </c>
      <c r="O36" s="5">
        <v>87</v>
      </c>
      <c r="P36" s="5">
        <v>94</v>
      </c>
      <c r="Q36" s="5">
        <v>96</v>
      </c>
      <c r="R36" s="5">
        <v>93</v>
      </c>
      <c r="S36" s="5">
        <v>94</v>
      </c>
      <c r="T36" s="5">
        <v>92</v>
      </c>
      <c r="U36" s="5">
        <f t="shared" si="5"/>
        <v>556</v>
      </c>
      <c r="V36" s="5">
        <v>8</v>
      </c>
      <c r="W36" s="50">
        <f t="shared" si="6"/>
        <v>1118</v>
      </c>
      <c r="X36" s="50">
        <f t="shared" si="6"/>
        <v>15</v>
      </c>
    </row>
    <row r="37" spans="1:24" ht="15.5">
      <c r="A37" s="21">
        <v>5</v>
      </c>
      <c r="B37" s="8">
        <v>301</v>
      </c>
      <c r="C37" s="10" t="s">
        <v>363</v>
      </c>
      <c r="D37" s="9" t="s">
        <v>399</v>
      </c>
      <c r="E37" s="6" t="s">
        <v>33</v>
      </c>
      <c r="F37" s="5" t="s">
        <v>157</v>
      </c>
      <c r="G37" s="6">
        <v>94</v>
      </c>
      <c r="H37" s="6">
        <v>94</v>
      </c>
      <c r="I37" s="6">
        <v>92</v>
      </c>
      <c r="J37" s="6">
        <v>94</v>
      </c>
      <c r="K37" s="6">
        <v>95</v>
      </c>
      <c r="L37" s="6">
        <v>89</v>
      </c>
      <c r="M37" s="6">
        <f t="shared" si="4"/>
        <v>558</v>
      </c>
      <c r="N37" s="26">
        <v>6</v>
      </c>
      <c r="O37" s="5">
        <v>89</v>
      </c>
      <c r="P37" s="5">
        <v>91</v>
      </c>
      <c r="Q37" s="5">
        <v>88</v>
      </c>
      <c r="R37" s="5">
        <v>96</v>
      </c>
      <c r="S37" s="5">
        <v>92</v>
      </c>
      <c r="T37" s="5">
        <v>84</v>
      </c>
      <c r="U37" s="5">
        <f t="shared" si="5"/>
        <v>540</v>
      </c>
      <c r="V37" s="5">
        <v>10</v>
      </c>
      <c r="W37" s="50">
        <f t="shared" si="6"/>
        <v>1098</v>
      </c>
      <c r="X37" s="50">
        <f t="shared" si="6"/>
        <v>16</v>
      </c>
    </row>
    <row r="38" spans="1:24" ht="15.5">
      <c r="A38" s="21">
        <v>6</v>
      </c>
      <c r="B38" s="19">
        <v>364</v>
      </c>
      <c r="C38" s="18" t="s">
        <v>266</v>
      </c>
      <c r="D38" s="17" t="s">
        <v>267</v>
      </c>
      <c r="E38" s="22" t="s">
        <v>44</v>
      </c>
      <c r="F38" s="5"/>
      <c r="G38" s="6">
        <v>95</v>
      </c>
      <c r="H38" s="6">
        <v>92</v>
      </c>
      <c r="I38" s="6">
        <v>93</v>
      </c>
      <c r="J38" s="6">
        <v>96</v>
      </c>
      <c r="K38" s="6">
        <v>89</v>
      </c>
      <c r="L38" s="6">
        <v>82</v>
      </c>
      <c r="M38" s="6">
        <f t="shared" si="4"/>
        <v>547</v>
      </c>
      <c r="N38" s="26">
        <v>12</v>
      </c>
      <c r="O38" s="5">
        <v>94</v>
      </c>
      <c r="P38" s="5">
        <v>93</v>
      </c>
      <c r="Q38" s="5">
        <v>92</v>
      </c>
      <c r="R38" s="5">
        <v>89</v>
      </c>
      <c r="S38" s="5">
        <v>84</v>
      </c>
      <c r="T38" s="5">
        <v>94</v>
      </c>
      <c r="U38" s="5">
        <f t="shared" si="5"/>
        <v>546</v>
      </c>
      <c r="V38" s="5">
        <v>10</v>
      </c>
      <c r="W38" s="50">
        <f t="shared" si="6"/>
        <v>1093</v>
      </c>
      <c r="X38" s="50">
        <f t="shared" si="6"/>
        <v>22</v>
      </c>
    </row>
    <row r="39" spans="1:24" ht="15.5">
      <c r="A39" s="21">
        <v>7</v>
      </c>
      <c r="B39" s="19">
        <v>362</v>
      </c>
      <c r="C39" s="18" t="s">
        <v>270</v>
      </c>
      <c r="D39" s="17" t="s">
        <v>193</v>
      </c>
      <c r="E39" s="22" t="s">
        <v>67</v>
      </c>
      <c r="F39" s="5"/>
      <c r="G39" s="6">
        <v>85</v>
      </c>
      <c r="H39" s="6">
        <v>90</v>
      </c>
      <c r="I39" s="6">
        <v>93</v>
      </c>
      <c r="J39" s="6">
        <v>93</v>
      </c>
      <c r="K39" s="6">
        <v>86</v>
      </c>
      <c r="L39" s="6">
        <v>96</v>
      </c>
      <c r="M39" s="6">
        <f t="shared" si="4"/>
        <v>543</v>
      </c>
      <c r="N39" s="26">
        <v>2</v>
      </c>
      <c r="O39" s="5">
        <v>88</v>
      </c>
      <c r="P39" s="5">
        <v>86</v>
      </c>
      <c r="Q39" s="5">
        <v>91</v>
      </c>
      <c r="R39" s="5">
        <v>95</v>
      </c>
      <c r="S39" s="5">
        <v>94</v>
      </c>
      <c r="T39" s="5">
        <v>92</v>
      </c>
      <c r="U39" s="5">
        <f t="shared" si="5"/>
        <v>546</v>
      </c>
      <c r="V39" s="5">
        <v>9</v>
      </c>
      <c r="W39" s="50">
        <f t="shared" si="6"/>
        <v>1089</v>
      </c>
      <c r="X39" s="50">
        <f t="shared" si="6"/>
        <v>11</v>
      </c>
    </row>
    <row r="40" spans="1:24" ht="15.5">
      <c r="A40" s="21">
        <v>8</v>
      </c>
      <c r="B40" s="19">
        <v>365</v>
      </c>
      <c r="C40" s="18" t="s">
        <v>271</v>
      </c>
      <c r="D40" s="17" t="s">
        <v>272</v>
      </c>
      <c r="E40" s="22" t="s">
        <v>379</v>
      </c>
      <c r="F40" s="5"/>
      <c r="G40" s="6">
        <v>90</v>
      </c>
      <c r="H40" s="6">
        <v>84</v>
      </c>
      <c r="I40" s="6">
        <v>91</v>
      </c>
      <c r="J40" s="6">
        <v>77</v>
      </c>
      <c r="K40" s="6">
        <v>93</v>
      </c>
      <c r="L40" s="6">
        <v>85</v>
      </c>
      <c r="M40" s="6">
        <f t="shared" si="4"/>
        <v>520</v>
      </c>
      <c r="N40" s="26">
        <v>6</v>
      </c>
      <c r="O40" s="5">
        <v>85</v>
      </c>
      <c r="P40" s="5">
        <v>94</v>
      </c>
      <c r="Q40" s="5">
        <v>89</v>
      </c>
      <c r="R40" s="5">
        <v>90</v>
      </c>
      <c r="S40" s="5">
        <v>91</v>
      </c>
      <c r="T40" s="5">
        <v>88</v>
      </c>
      <c r="U40" s="5">
        <f t="shared" si="5"/>
        <v>537</v>
      </c>
      <c r="V40" s="5">
        <v>6</v>
      </c>
      <c r="W40" s="50">
        <f t="shared" si="6"/>
        <v>1057</v>
      </c>
      <c r="X40" s="50">
        <f t="shared" si="6"/>
        <v>12</v>
      </c>
    </row>
    <row r="41" spans="1:24" s="44" customFormat="1" ht="15.5">
      <c r="A41" s="21"/>
      <c r="B41" s="19"/>
      <c r="C41" s="18"/>
      <c r="D41" s="17"/>
      <c r="E41" s="22"/>
      <c r="F41" s="5"/>
      <c r="G41" s="6"/>
      <c r="H41" s="6"/>
      <c r="I41" s="6"/>
      <c r="J41" s="6"/>
      <c r="K41" s="6"/>
      <c r="L41" s="6"/>
      <c r="M41" s="6"/>
      <c r="N41" s="26"/>
      <c r="O41" s="5"/>
      <c r="P41" s="5"/>
      <c r="Q41" s="5"/>
      <c r="R41" s="5"/>
      <c r="S41" s="5"/>
      <c r="T41" s="5"/>
      <c r="U41" s="5"/>
      <c r="V41" s="5"/>
      <c r="W41" s="50"/>
      <c r="X41" s="50"/>
    </row>
    <row r="42" spans="1:24" s="44" customFormat="1" ht="15.5">
      <c r="A42" s="21"/>
      <c r="B42" s="19"/>
      <c r="C42" s="18"/>
      <c r="D42" s="17"/>
      <c r="E42" s="22"/>
      <c r="F42" s="5"/>
      <c r="G42" s="6"/>
      <c r="H42" s="6"/>
      <c r="I42" s="6"/>
      <c r="J42" s="6"/>
      <c r="K42" s="6"/>
      <c r="L42" s="6"/>
      <c r="M42" s="6"/>
      <c r="N42" s="26"/>
      <c r="O42" s="5"/>
      <c r="P42" s="5"/>
      <c r="Q42" s="5"/>
      <c r="R42" s="5"/>
      <c r="S42" s="5"/>
      <c r="T42" s="5"/>
      <c r="U42" s="5"/>
      <c r="V42" s="5"/>
      <c r="W42" s="50"/>
      <c r="X42" s="50"/>
    </row>
    <row r="43" spans="1:24">
      <c r="E43" s="28"/>
      <c r="F43" s="28"/>
    </row>
    <row r="44" spans="1:24" s="44" customFormat="1">
      <c r="E44" s="28"/>
      <c r="F44" s="28"/>
      <c r="M44" s="28"/>
      <c r="N44" s="28"/>
    </row>
    <row r="46" spans="1:24" s="44" customFormat="1" ht="18">
      <c r="A46" s="15" t="s">
        <v>436</v>
      </c>
      <c r="B46" s="15"/>
      <c r="C46" s="15"/>
      <c r="D46" s="15"/>
      <c r="E46" s="15"/>
      <c r="F46" s="15"/>
      <c r="G46" s="33"/>
      <c r="H46" s="33"/>
      <c r="I46" s="33"/>
      <c r="J46" s="33"/>
      <c r="K46" s="33"/>
      <c r="L46" s="33"/>
      <c r="M46" s="33"/>
      <c r="N46" s="33" t="s">
        <v>398</v>
      </c>
      <c r="O46" s="33"/>
      <c r="P46" s="33"/>
      <c r="Q46" s="33"/>
      <c r="R46" s="33"/>
      <c r="S46" s="33"/>
      <c r="T46" s="33"/>
      <c r="U46" s="33"/>
      <c r="V46" s="33"/>
      <c r="W46" s="33"/>
      <c r="X46" s="33"/>
    </row>
    <row r="47" spans="1:24" s="44" customFormat="1">
      <c r="E47" s="28"/>
      <c r="F47" s="28"/>
      <c r="M47" s="28"/>
      <c r="N47" s="28"/>
    </row>
    <row r="48" spans="1:24" s="44" customFormat="1" ht="18">
      <c r="A48" s="15" t="s">
        <v>416</v>
      </c>
      <c r="B48" s="15"/>
      <c r="C48" s="15"/>
      <c r="D48" s="15"/>
      <c r="E48" s="15"/>
      <c r="F48" s="15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</row>
    <row r="49" spans="1:24" ht="18">
      <c r="A49" s="14"/>
      <c r="B49" s="14"/>
      <c r="C49" s="14"/>
      <c r="D49" s="14"/>
      <c r="E49" s="14"/>
      <c r="F49" s="14"/>
    </row>
    <row r="50" spans="1:24" s="2" customFormat="1" ht="18">
      <c r="A50" s="1" t="s">
        <v>0</v>
      </c>
      <c r="B50" s="1"/>
      <c r="C50" s="1"/>
      <c r="D50" s="1"/>
      <c r="E50" s="3" t="s">
        <v>472</v>
      </c>
      <c r="F50" s="1"/>
      <c r="G50" s="1"/>
      <c r="H50" s="1"/>
      <c r="I50" s="1"/>
      <c r="J50" s="1"/>
      <c r="K50" s="1"/>
      <c r="L50" s="1"/>
      <c r="M50" s="3"/>
      <c r="N50" s="3"/>
      <c r="O50" s="1"/>
      <c r="P50" s="1"/>
      <c r="Q50" s="1"/>
      <c r="R50" s="1"/>
      <c r="S50" s="1"/>
      <c r="T50" s="1"/>
      <c r="U50" s="1"/>
      <c r="V50" s="1"/>
      <c r="W50" s="1">
        <v>1153</v>
      </c>
    </row>
    <row r="51" spans="1:24" s="2" customFormat="1" ht="18">
      <c r="A51" s="1" t="s">
        <v>1</v>
      </c>
      <c r="B51" s="1"/>
      <c r="C51" s="1"/>
      <c r="D51" s="1"/>
      <c r="E51" s="3" t="s">
        <v>473</v>
      </c>
      <c r="F51" s="1"/>
      <c r="G51" s="1"/>
      <c r="H51" s="1"/>
      <c r="I51" s="1"/>
      <c r="J51" s="1"/>
      <c r="K51" s="1"/>
      <c r="L51" s="1"/>
      <c r="M51" s="3"/>
      <c r="N51" s="3"/>
      <c r="O51" s="1"/>
      <c r="P51" s="1"/>
      <c r="Q51" s="1"/>
      <c r="R51" s="1"/>
      <c r="S51" s="1"/>
      <c r="T51" s="1"/>
      <c r="U51" s="1"/>
      <c r="V51" s="1"/>
      <c r="W51" s="1">
        <v>1111</v>
      </c>
    </row>
    <row r="52" spans="1:24" s="2" customFormat="1" ht="18">
      <c r="A52" s="1" t="s">
        <v>2</v>
      </c>
      <c r="B52" s="1"/>
      <c r="C52" s="1"/>
      <c r="D52" s="1"/>
      <c r="E52" s="3" t="s">
        <v>474</v>
      </c>
      <c r="F52" s="1"/>
      <c r="G52" s="1"/>
      <c r="H52" s="1"/>
      <c r="I52" s="1"/>
      <c r="J52" s="1"/>
      <c r="K52" s="1"/>
      <c r="L52" s="1"/>
      <c r="M52" s="3"/>
      <c r="N52" s="3"/>
      <c r="O52" s="1"/>
      <c r="P52" s="1"/>
      <c r="Q52" s="1"/>
      <c r="R52" s="1"/>
      <c r="S52" s="1"/>
      <c r="T52" s="1"/>
      <c r="U52" s="1"/>
      <c r="V52" s="1"/>
      <c r="W52" s="1">
        <v>1082</v>
      </c>
    </row>
    <row r="53" spans="1:24" s="2" customFormat="1" ht="18">
      <c r="A53" s="1"/>
      <c r="B53" s="1"/>
      <c r="C53" s="1"/>
      <c r="D53" s="1"/>
      <c r="E53" s="1"/>
      <c r="F53" s="1"/>
      <c r="M53" s="29"/>
      <c r="N53" s="29"/>
    </row>
    <row r="54" spans="1:24" ht="15.5">
      <c r="A54" s="12" t="s">
        <v>15</v>
      </c>
      <c r="B54" s="12" t="s">
        <v>16</v>
      </c>
      <c r="C54" s="42" t="s">
        <v>17</v>
      </c>
      <c r="D54" s="42" t="s">
        <v>18</v>
      </c>
      <c r="E54" s="12" t="s">
        <v>19</v>
      </c>
      <c r="F54" s="12" t="s">
        <v>20</v>
      </c>
      <c r="G54" s="12">
        <v>1</v>
      </c>
      <c r="H54" s="12">
        <v>2</v>
      </c>
      <c r="I54" s="12">
        <v>3</v>
      </c>
      <c r="J54" s="12">
        <v>4</v>
      </c>
      <c r="K54" s="12">
        <v>5</v>
      </c>
      <c r="L54" s="12">
        <v>6</v>
      </c>
      <c r="M54" s="12" t="s">
        <v>21</v>
      </c>
      <c r="N54" s="12" t="s">
        <v>397</v>
      </c>
      <c r="O54" s="12">
        <v>1</v>
      </c>
      <c r="P54" s="12">
        <v>2</v>
      </c>
      <c r="Q54" s="12">
        <v>3</v>
      </c>
      <c r="R54" s="12">
        <v>4</v>
      </c>
      <c r="S54" s="12">
        <v>5</v>
      </c>
      <c r="T54" s="12">
        <v>6</v>
      </c>
      <c r="U54" s="12" t="s">
        <v>22</v>
      </c>
      <c r="V54" s="12" t="s">
        <v>397</v>
      </c>
      <c r="W54" s="12" t="s">
        <v>26</v>
      </c>
      <c r="X54" s="12" t="s">
        <v>458</v>
      </c>
    </row>
    <row r="55" spans="1:24" ht="15.5">
      <c r="A55" s="21">
        <v>1</v>
      </c>
      <c r="B55" s="19">
        <v>401</v>
      </c>
      <c r="C55" s="18" t="s">
        <v>400</v>
      </c>
      <c r="D55" s="17" t="s">
        <v>401</v>
      </c>
      <c r="E55" s="16" t="s">
        <v>142</v>
      </c>
      <c r="F55" s="16"/>
      <c r="G55" s="5">
        <v>98</v>
      </c>
      <c r="H55" s="5">
        <v>94</v>
      </c>
      <c r="I55" s="5">
        <v>97</v>
      </c>
      <c r="J55" s="5">
        <v>99</v>
      </c>
      <c r="K55" s="5">
        <v>96</v>
      </c>
      <c r="L55" s="5">
        <v>93</v>
      </c>
      <c r="M55" s="5">
        <f>SUM(G55:L55)</f>
        <v>577</v>
      </c>
      <c r="N55" s="5">
        <v>23</v>
      </c>
      <c r="O55" s="5">
        <v>98</v>
      </c>
      <c r="P55" s="5">
        <v>94</v>
      </c>
      <c r="Q55" s="5">
        <v>92</v>
      </c>
      <c r="R55" s="5">
        <v>98</v>
      </c>
      <c r="S55" s="5">
        <v>95</v>
      </c>
      <c r="T55" s="5">
        <v>99</v>
      </c>
      <c r="U55" s="5">
        <f>SUM(O55:T55)</f>
        <v>576</v>
      </c>
      <c r="V55" s="5">
        <v>14</v>
      </c>
      <c r="W55" s="50">
        <f t="shared" ref="W55:X59" si="7">M55+U55</f>
        <v>1153</v>
      </c>
      <c r="X55" s="50">
        <f t="shared" si="7"/>
        <v>37</v>
      </c>
    </row>
    <row r="56" spans="1:24" ht="15.5">
      <c r="A56" s="21">
        <v>2</v>
      </c>
      <c r="B56" s="19">
        <v>399</v>
      </c>
      <c r="C56" s="18" t="s">
        <v>402</v>
      </c>
      <c r="D56" s="17" t="s">
        <v>403</v>
      </c>
      <c r="E56" s="16" t="s">
        <v>142</v>
      </c>
      <c r="F56" s="16"/>
      <c r="G56" s="5">
        <v>98</v>
      </c>
      <c r="H56" s="5">
        <v>94</v>
      </c>
      <c r="I56" s="5">
        <v>93</v>
      </c>
      <c r="J56" s="5">
        <v>94</v>
      </c>
      <c r="K56" s="5">
        <v>89</v>
      </c>
      <c r="L56" s="5">
        <v>91</v>
      </c>
      <c r="M56" s="5">
        <f>SUM(G56:L56)</f>
        <v>559</v>
      </c>
      <c r="N56" s="5">
        <v>13</v>
      </c>
      <c r="O56" s="5">
        <v>92</v>
      </c>
      <c r="P56" s="5">
        <v>93</v>
      </c>
      <c r="Q56" s="5">
        <v>91</v>
      </c>
      <c r="R56" s="5">
        <v>88</v>
      </c>
      <c r="S56" s="5">
        <v>93</v>
      </c>
      <c r="T56" s="5">
        <v>95</v>
      </c>
      <c r="U56" s="5">
        <f>SUM(O56:T56)</f>
        <v>552</v>
      </c>
      <c r="V56" s="5">
        <v>10</v>
      </c>
      <c r="W56" s="50">
        <f t="shared" si="7"/>
        <v>1111</v>
      </c>
      <c r="X56" s="50">
        <f t="shared" si="7"/>
        <v>23</v>
      </c>
    </row>
    <row r="57" spans="1:24" ht="15.5">
      <c r="A57" s="8">
        <v>3</v>
      </c>
      <c r="B57" s="8">
        <v>366</v>
      </c>
      <c r="C57" s="11" t="s">
        <v>274</v>
      </c>
      <c r="D57" s="9" t="s">
        <v>273</v>
      </c>
      <c r="E57" s="16" t="s">
        <v>142</v>
      </c>
      <c r="F57" s="5"/>
      <c r="G57" s="5">
        <v>90</v>
      </c>
      <c r="H57" s="5">
        <v>93</v>
      </c>
      <c r="I57" s="5">
        <v>93</v>
      </c>
      <c r="J57" s="5">
        <v>89</v>
      </c>
      <c r="K57" s="5">
        <v>84</v>
      </c>
      <c r="L57" s="5">
        <v>90</v>
      </c>
      <c r="M57" s="5">
        <f>SUM(G57:L57)</f>
        <v>539</v>
      </c>
      <c r="N57" s="5">
        <v>5</v>
      </c>
      <c r="O57" s="5">
        <v>89</v>
      </c>
      <c r="P57" s="5">
        <v>93</v>
      </c>
      <c r="Q57" s="5">
        <v>88</v>
      </c>
      <c r="R57" s="5">
        <v>89</v>
      </c>
      <c r="S57" s="5">
        <v>90</v>
      </c>
      <c r="T57" s="5">
        <v>94</v>
      </c>
      <c r="U57" s="5">
        <f>SUM(O57:T57)</f>
        <v>543</v>
      </c>
      <c r="V57" s="5">
        <v>9</v>
      </c>
      <c r="W57" s="50">
        <f t="shared" si="7"/>
        <v>1082</v>
      </c>
      <c r="X57" s="50">
        <f t="shared" si="7"/>
        <v>14</v>
      </c>
    </row>
    <row r="58" spans="1:24" ht="15.5">
      <c r="A58" s="8">
        <v>4</v>
      </c>
      <c r="B58" s="8">
        <v>160</v>
      </c>
      <c r="C58" s="11" t="s">
        <v>406</v>
      </c>
      <c r="D58" s="9" t="s">
        <v>407</v>
      </c>
      <c r="E58" s="16" t="s">
        <v>142</v>
      </c>
      <c r="F58" s="16"/>
      <c r="G58" s="5">
        <v>88</v>
      </c>
      <c r="H58" s="5">
        <v>93</v>
      </c>
      <c r="I58" s="5">
        <v>88</v>
      </c>
      <c r="J58" s="5">
        <v>72</v>
      </c>
      <c r="K58" s="5">
        <v>88</v>
      </c>
      <c r="L58" s="5">
        <v>86</v>
      </c>
      <c r="M58" s="5">
        <f>SUM(G58:L58)</f>
        <v>515</v>
      </c>
      <c r="N58" s="5">
        <v>8</v>
      </c>
      <c r="O58" s="5">
        <v>92</v>
      </c>
      <c r="P58" s="5">
        <v>93</v>
      </c>
      <c r="Q58" s="5">
        <v>91</v>
      </c>
      <c r="R58" s="5">
        <v>82</v>
      </c>
      <c r="S58" s="5">
        <v>86</v>
      </c>
      <c r="T58" s="5">
        <v>80</v>
      </c>
      <c r="U58" s="5">
        <f>SUM(O58:T58)</f>
        <v>524</v>
      </c>
      <c r="V58" s="5">
        <v>11</v>
      </c>
      <c r="W58" s="50">
        <f t="shared" si="7"/>
        <v>1039</v>
      </c>
      <c r="X58" s="50">
        <f t="shared" si="7"/>
        <v>19</v>
      </c>
    </row>
    <row r="59" spans="1:24" ht="15.5">
      <c r="A59" s="21">
        <v>5</v>
      </c>
      <c r="B59" s="8">
        <v>149</v>
      </c>
      <c r="C59" s="11" t="s">
        <v>404</v>
      </c>
      <c r="D59" s="9" t="s">
        <v>405</v>
      </c>
      <c r="E59" s="16" t="s">
        <v>142</v>
      </c>
      <c r="F59" s="16"/>
      <c r="G59" s="5">
        <v>92</v>
      </c>
      <c r="H59" s="5">
        <v>89</v>
      </c>
      <c r="I59" s="5">
        <v>91</v>
      </c>
      <c r="J59" s="5">
        <v>81</v>
      </c>
      <c r="K59" s="5">
        <v>79</v>
      </c>
      <c r="L59" s="5">
        <v>79</v>
      </c>
      <c r="M59" s="5">
        <f>SUM(G59:L59)</f>
        <v>511</v>
      </c>
      <c r="N59" s="5">
        <v>3</v>
      </c>
      <c r="O59" s="5">
        <v>85</v>
      </c>
      <c r="P59" s="5">
        <v>84</v>
      </c>
      <c r="Q59" s="5">
        <v>88</v>
      </c>
      <c r="R59" s="5">
        <v>84</v>
      </c>
      <c r="S59" s="5">
        <v>81</v>
      </c>
      <c r="T59" s="5">
        <v>88</v>
      </c>
      <c r="U59" s="5">
        <f>SUM(O59:T59)</f>
        <v>510</v>
      </c>
      <c r="V59" s="5">
        <v>6</v>
      </c>
      <c r="W59" s="50">
        <f t="shared" si="7"/>
        <v>1021</v>
      </c>
      <c r="X59" s="50">
        <f t="shared" si="7"/>
        <v>9</v>
      </c>
    </row>
  </sheetData>
  <sortState xmlns:xlrd2="http://schemas.microsoft.com/office/spreadsheetml/2017/richdata2" ref="B50:X58">
    <sortCondition descending="1" ref="W50:W58"/>
  </sortState>
  <printOptions horizontalCentered="1"/>
  <pageMargins left="0.7" right="0.7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59999389629810485"/>
  </sheetPr>
  <dimension ref="A1:AW31"/>
  <sheetViews>
    <sheetView workbookViewId="0"/>
  </sheetViews>
  <sheetFormatPr defaultColWidth="8.26953125" defaultRowHeight="20.149999999999999" customHeight="1"/>
  <cols>
    <col min="1" max="1" width="7.453125" style="56" customWidth="1"/>
    <col min="2" max="2" width="5.1796875" style="57" bestFit="1" customWidth="1"/>
    <col min="3" max="3" width="9.26953125" style="55" bestFit="1" customWidth="1"/>
    <col min="4" max="4" width="15.7265625" style="55" bestFit="1" customWidth="1"/>
    <col min="5" max="5" width="5.7265625" style="54" bestFit="1" customWidth="1"/>
    <col min="6" max="6" width="7.453125" style="54" customWidth="1"/>
    <col min="7" max="12" width="3.81640625" style="55" hidden="1" customWidth="1"/>
    <col min="13" max="13" width="8" style="55" bestFit="1" customWidth="1"/>
    <col min="14" max="14" width="4.453125" style="55" bestFit="1" customWidth="1"/>
    <col min="15" max="20" width="3.81640625" style="55" hidden="1" customWidth="1"/>
    <col min="21" max="21" width="8" style="55" bestFit="1" customWidth="1"/>
    <col min="22" max="22" width="4.453125" style="55" bestFit="1" customWidth="1"/>
    <col min="23" max="23" width="9.453125" style="55" bestFit="1" customWidth="1"/>
    <col min="24" max="24" width="4.7265625" style="55" bestFit="1" customWidth="1"/>
    <col min="25" max="16384" width="8.26953125" style="56"/>
  </cols>
  <sheetData>
    <row r="1" spans="1:49" s="4" customFormat="1" ht="18">
      <c r="A1" s="15" t="s">
        <v>662</v>
      </c>
      <c r="B1" s="15"/>
      <c r="C1" s="15"/>
      <c r="D1" s="15"/>
      <c r="E1" s="15"/>
      <c r="F1" s="15"/>
      <c r="G1" s="15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49" s="4" customFormat="1" ht="18">
      <c r="A2" s="15" t="s">
        <v>714</v>
      </c>
      <c r="B2" s="15"/>
      <c r="C2" s="15"/>
      <c r="D2" s="15"/>
      <c r="E2" s="15"/>
      <c r="F2" s="15"/>
      <c r="G2" s="15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49" s="4" customFormat="1" ht="18">
      <c r="A3" s="15" t="s">
        <v>667</v>
      </c>
      <c r="B3" s="15"/>
      <c r="C3" s="15"/>
      <c r="D3" s="15"/>
      <c r="E3" s="15"/>
      <c r="F3" s="15"/>
      <c r="G3" s="15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49" s="55" customFormat="1" ht="15.5">
      <c r="A4" s="76"/>
      <c r="B4" s="76"/>
      <c r="C4" s="76"/>
      <c r="D4" s="76"/>
      <c r="E4" s="76"/>
      <c r="F4" s="76"/>
    </row>
    <row r="5" spans="1:49" s="2" customFormat="1" ht="18">
      <c r="A5" s="1" t="s">
        <v>0</v>
      </c>
      <c r="B5" s="1"/>
      <c r="C5" s="1"/>
      <c r="D5" s="1"/>
      <c r="E5" s="1" t="s">
        <v>762</v>
      </c>
      <c r="F5" s="1"/>
      <c r="W5" s="3">
        <v>1085</v>
      </c>
    </row>
    <row r="6" spans="1:49" s="2" customFormat="1" ht="18">
      <c r="A6" s="1" t="s">
        <v>1</v>
      </c>
      <c r="B6" s="1"/>
      <c r="C6" s="1"/>
      <c r="D6" s="1"/>
      <c r="E6" s="1" t="s">
        <v>450</v>
      </c>
      <c r="F6" s="1"/>
      <c r="W6" s="3">
        <v>1074</v>
      </c>
    </row>
    <row r="7" spans="1:49" s="2" customFormat="1" ht="18">
      <c r="A7" s="1" t="s">
        <v>2</v>
      </c>
      <c r="B7" s="1"/>
      <c r="C7" s="1"/>
      <c r="D7" s="1"/>
      <c r="E7" s="1" t="s">
        <v>448</v>
      </c>
      <c r="F7" s="1"/>
      <c r="W7" s="3">
        <v>1052</v>
      </c>
    </row>
    <row r="8" spans="1:49" s="2" customFormat="1" ht="18">
      <c r="A8" s="1"/>
      <c r="B8" s="1"/>
      <c r="C8" s="1"/>
      <c r="D8" s="1"/>
      <c r="E8" s="1"/>
      <c r="F8" s="1"/>
      <c r="W8" s="3"/>
    </row>
    <row r="9" spans="1:49" s="2" customFormat="1" ht="18">
      <c r="A9" s="1" t="s">
        <v>3</v>
      </c>
      <c r="B9" s="1"/>
      <c r="C9" s="1"/>
      <c r="D9" s="1"/>
      <c r="E9" s="1" t="s">
        <v>451</v>
      </c>
      <c r="F9" s="1"/>
      <c r="W9" s="3">
        <v>1018</v>
      </c>
    </row>
    <row r="10" spans="1:49" s="2" customFormat="1" ht="18">
      <c r="A10" s="1"/>
      <c r="B10" s="1"/>
      <c r="C10" s="1"/>
      <c r="D10" s="1"/>
      <c r="E10" s="1"/>
      <c r="F10" s="1"/>
      <c r="W10" s="3"/>
    </row>
    <row r="11" spans="1:49" s="2" customFormat="1" ht="18">
      <c r="A11" s="1" t="s">
        <v>27</v>
      </c>
      <c r="B11" s="1"/>
      <c r="C11" s="1"/>
      <c r="D11" s="1"/>
      <c r="E11" s="1" t="s">
        <v>448</v>
      </c>
      <c r="F11" s="1"/>
      <c r="W11" s="3">
        <v>1052</v>
      </c>
    </row>
    <row r="12" spans="1:49" s="2" customFormat="1" ht="18">
      <c r="A12" s="1" t="s">
        <v>28</v>
      </c>
      <c r="B12" s="1"/>
      <c r="C12" s="1"/>
      <c r="D12" s="1"/>
      <c r="E12" s="1" t="s">
        <v>653</v>
      </c>
      <c r="F12" s="1"/>
      <c r="W12" s="3">
        <v>1051</v>
      </c>
    </row>
    <row r="13" spans="1:49" s="2" customFormat="1" ht="18">
      <c r="A13" s="1" t="s">
        <v>29</v>
      </c>
      <c r="B13" s="1"/>
      <c r="C13" s="1"/>
      <c r="D13" s="1"/>
      <c r="E13" s="1" t="s">
        <v>763</v>
      </c>
      <c r="F13" s="1"/>
      <c r="W13" s="3">
        <v>1023</v>
      </c>
    </row>
    <row r="14" spans="1:49" s="2" customFormat="1" ht="18">
      <c r="A14" s="1"/>
      <c r="B14" s="1"/>
      <c r="C14" s="1"/>
      <c r="D14" s="1"/>
      <c r="E14" s="1"/>
      <c r="F14" s="1"/>
      <c r="W14" s="3"/>
    </row>
    <row r="15" spans="1:49" s="2" customFormat="1" ht="18">
      <c r="A15" s="1" t="s">
        <v>30</v>
      </c>
      <c r="B15" s="1"/>
      <c r="C15" s="1"/>
      <c r="D15" s="1"/>
      <c r="E15" s="1" t="s">
        <v>471</v>
      </c>
      <c r="F15" s="1"/>
      <c r="W15" s="3">
        <v>994</v>
      </c>
    </row>
    <row r="16" spans="1:49" s="55" customFormat="1" ht="15.5">
      <c r="B16" s="57"/>
      <c r="C16" s="74"/>
      <c r="D16" s="74"/>
      <c r="E16" s="75"/>
      <c r="F16" s="75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</row>
    <row r="17" spans="1:47" s="3" customFormat="1" ht="18">
      <c r="A17" s="3" t="s">
        <v>15</v>
      </c>
      <c r="B17" s="3" t="s">
        <v>16</v>
      </c>
      <c r="C17" s="1" t="s">
        <v>17</v>
      </c>
      <c r="D17" s="1" t="s">
        <v>18</v>
      </c>
      <c r="E17" s="3" t="s">
        <v>19</v>
      </c>
      <c r="F17" s="3" t="s">
        <v>20</v>
      </c>
      <c r="G17" s="3">
        <v>1</v>
      </c>
      <c r="H17" s="3">
        <v>2</v>
      </c>
      <c r="I17" s="3">
        <v>3</v>
      </c>
      <c r="J17" s="3">
        <v>4</v>
      </c>
      <c r="K17" s="3">
        <v>5</v>
      </c>
      <c r="L17" s="3">
        <v>6</v>
      </c>
      <c r="M17" s="3" t="s">
        <v>21</v>
      </c>
      <c r="N17" s="3" t="s">
        <v>459</v>
      </c>
      <c r="O17" s="3">
        <v>1</v>
      </c>
      <c r="P17" s="3">
        <v>2</v>
      </c>
      <c r="Q17" s="3">
        <v>3</v>
      </c>
      <c r="R17" s="3">
        <v>4</v>
      </c>
      <c r="S17" s="3">
        <v>5</v>
      </c>
      <c r="T17" s="3">
        <v>6</v>
      </c>
      <c r="U17" s="3" t="s">
        <v>22</v>
      </c>
      <c r="V17" s="3" t="s">
        <v>457</v>
      </c>
      <c r="W17" s="3" t="s">
        <v>23</v>
      </c>
      <c r="X17" s="3" t="s">
        <v>716</v>
      </c>
    </row>
    <row r="18" spans="1:47" s="55" customFormat="1" ht="20.149999999999999" customHeight="1">
      <c r="A18" s="54">
        <v>1</v>
      </c>
      <c r="B18" s="57">
        <v>192</v>
      </c>
      <c r="C18" s="58" t="s">
        <v>353</v>
      </c>
      <c r="D18" s="59" t="s">
        <v>573</v>
      </c>
      <c r="E18" s="60"/>
      <c r="F18" s="54" t="s">
        <v>38</v>
      </c>
      <c r="G18" s="5">
        <v>89</v>
      </c>
      <c r="H18" s="5">
        <v>87</v>
      </c>
      <c r="I18" s="5">
        <v>87</v>
      </c>
      <c r="J18" s="5">
        <v>91</v>
      </c>
      <c r="K18" s="5">
        <v>90</v>
      </c>
      <c r="L18" s="5">
        <v>87</v>
      </c>
      <c r="M18" s="5">
        <f t="shared" ref="M18:M31" si="0">SUM(G18:L18)</f>
        <v>531</v>
      </c>
      <c r="N18" s="5">
        <v>6</v>
      </c>
      <c r="O18" s="5">
        <v>92</v>
      </c>
      <c r="P18" s="5">
        <v>93</v>
      </c>
      <c r="Q18" s="5">
        <v>90</v>
      </c>
      <c r="R18" s="5">
        <v>92</v>
      </c>
      <c r="S18" s="5">
        <v>93</v>
      </c>
      <c r="T18" s="5">
        <v>94</v>
      </c>
      <c r="U18" s="5">
        <f t="shared" ref="U18:U30" si="1">SUM(O18:T18)</f>
        <v>554</v>
      </c>
      <c r="V18" s="5">
        <v>10</v>
      </c>
      <c r="W18" s="54">
        <f t="shared" ref="W18:W30" si="2">U18+M18</f>
        <v>1085</v>
      </c>
      <c r="X18" s="54">
        <f t="shared" ref="X18:X30" si="3">V18+N18</f>
        <v>16</v>
      </c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</row>
    <row r="19" spans="1:47" s="55" customFormat="1" ht="20.149999999999999" customHeight="1">
      <c r="A19" s="54">
        <v>2</v>
      </c>
      <c r="B19" s="57">
        <v>199</v>
      </c>
      <c r="C19" s="58" t="s">
        <v>259</v>
      </c>
      <c r="D19" s="59" t="s">
        <v>72</v>
      </c>
      <c r="E19" s="60"/>
      <c r="F19" s="54" t="s">
        <v>38</v>
      </c>
      <c r="G19" s="5">
        <v>94</v>
      </c>
      <c r="H19" s="5">
        <v>89</v>
      </c>
      <c r="I19" s="5">
        <v>94</v>
      </c>
      <c r="J19" s="5">
        <v>88</v>
      </c>
      <c r="K19" s="5">
        <v>86</v>
      </c>
      <c r="L19" s="5">
        <v>91</v>
      </c>
      <c r="M19" s="5">
        <f t="shared" si="0"/>
        <v>542</v>
      </c>
      <c r="N19" s="5">
        <v>12</v>
      </c>
      <c r="O19" s="5">
        <v>88</v>
      </c>
      <c r="P19" s="5">
        <v>86</v>
      </c>
      <c r="Q19" s="5">
        <v>88</v>
      </c>
      <c r="R19" s="5">
        <v>87</v>
      </c>
      <c r="S19" s="5">
        <v>92</v>
      </c>
      <c r="T19" s="5">
        <v>91</v>
      </c>
      <c r="U19" s="5">
        <f t="shared" si="1"/>
        <v>532</v>
      </c>
      <c r="V19" s="5">
        <v>8</v>
      </c>
      <c r="W19" s="54">
        <f t="shared" si="2"/>
        <v>1074</v>
      </c>
      <c r="X19" s="54">
        <f t="shared" si="3"/>
        <v>20</v>
      </c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</row>
    <row r="20" spans="1:47" s="55" customFormat="1" ht="20.149999999999999" customHeight="1">
      <c r="A20" s="54">
        <v>3</v>
      </c>
      <c r="B20" s="57">
        <v>186</v>
      </c>
      <c r="C20" s="58" t="s">
        <v>245</v>
      </c>
      <c r="D20" s="59" t="s">
        <v>246</v>
      </c>
      <c r="E20" s="60" t="s">
        <v>33</v>
      </c>
      <c r="F20" s="54"/>
      <c r="G20" s="5">
        <v>88</v>
      </c>
      <c r="H20" s="5">
        <v>90</v>
      </c>
      <c r="I20" s="5">
        <v>85</v>
      </c>
      <c r="J20" s="5">
        <v>91</v>
      </c>
      <c r="K20" s="5">
        <v>86</v>
      </c>
      <c r="L20" s="5">
        <v>85</v>
      </c>
      <c r="M20" s="5">
        <f t="shared" si="0"/>
        <v>525</v>
      </c>
      <c r="N20" s="5">
        <v>2</v>
      </c>
      <c r="O20" s="5">
        <v>86</v>
      </c>
      <c r="P20" s="5">
        <v>84</v>
      </c>
      <c r="Q20" s="5">
        <v>92</v>
      </c>
      <c r="R20" s="5">
        <v>84</v>
      </c>
      <c r="S20" s="5">
        <v>94</v>
      </c>
      <c r="T20" s="5">
        <v>87</v>
      </c>
      <c r="U20" s="5">
        <f t="shared" si="1"/>
        <v>527</v>
      </c>
      <c r="V20" s="5">
        <v>6</v>
      </c>
      <c r="W20" s="54">
        <f t="shared" si="2"/>
        <v>1052</v>
      </c>
      <c r="X20" s="54">
        <f t="shared" si="3"/>
        <v>8</v>
      </c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</row>
    <row r="21" spans="1:47" s="55" customFormat="1" ht="20.149999999999999" customHeight="1">
      <c r="A21" s="54">
        <v>4</v>
      </c>
      <c r="B21" s="57">
        <v>362</v>
      </c>
      <c r="C21" s="55" t="s">
        <v>270</v>
      </c>
      <c r="D21" s="59" t="s">
        <v>193</v>
      </c>
      <c r="E21" s="54" t="s">
        <v>67</v>
      </c>
      <c r="F21" s="54"/>
      <c r="G21" s="5">
        <v>88</v>
      </c>
      <c r="H21" s="5">
        <v>87</v>
      </c>
      <c r="I21" s="5">
        <v>92</v>
      </c>
      <c r="J21" s="5">
        <v>87</v>
      </c>
      <c r="K21" s="5">
        <v>87</v>
      </c>
      <c r="L21" s="5">
        <v>86</v>
      </c>
      <c r="M21" s="5">
        <f t="shared" si="0"/>
        <v>527</v>
      </c>
      <c r="N21" s="5">
        <v>9</v>
      </c>
      <c r="O21" s="5">
        <v>86</v>
      </c>
      <c r="P21" s="5">
        <v>91</v>
      </c>
      <c r="Q21" s="5">
        <v>86</v>
      </c>
      <c r="R21" s="5">
        <v>85</v>
      </c>
      <c r="S21" s="5">
        <v>87</v>
      </c>
      <c r="T21" s="5">
        <v>89</v>
      </c>
      <c r="U21" s="5">
        <f t="shared" si="1"/>
        <v>524</v>
      </c>
      <c r="V21" s="5">
        <v>3</v>
      </c>
      <c r="W21" s="54">
        <f t="shared" si="2"/>
        <v>1051</v>
      </c>
      <c r="X21" s="54">
        <f t="shared" si="3"/>
        <v>12</v>
      </c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</row>
    <row r="22" spans="1:47" s="55" customFormat="1" ht="20.149999999999999" customHeight="1">
      <c r="A22" s="54">
        <v>5</v>
      </c>
      <c r="B22" s="57">
        <v>219</v>
      </c>
      <c r="C22" s="58" t="s">
        <v>260</v>
      </c>
      <c r="D22" s="59" t="s">
        <v>261</v>
      </c>
      <c r="E22" s="60" t="s">
        <v>39</v>
      </c>
      <c r="F22" s="54" t="s">
        <v>38</v>
      </c>
      <c r="G22" s="5">
        <v>89</v>
      </c>
      <c r="H22" s="5">
        <v>82</v>
      </c>
      <c r="I22" s="5">
        <v>89</v>
      </c>
      <c r="J22" s="5">
        <v>89</v>
      </c>
      <c r="K22" s="5">
        <v>84</v>
      </c>
      <c r="L22" s="5">
        <v>88</v>
      </c>
      <c r="M22" s="5">
        <f t="shared" si="0"/>
        <v>521</v>
      </c>
      <c r="N22" s="5">
        <v>5</v>
      </c>
      <c r="O22" s="5">
        <v>86</v>
      </c>
      <c r="P22" s="5">
        <v>86</v>
      </c>
      <c r="Q22" s="5">
        <v>90</v>
      </c>
      <c r="R22" s="5">
        <v>92</v>
      </c>
      <c r="S22" s="5">
        <v>89</v>
      </c>
      <c r="T22" s="5">
        <v>86</v>
      </c>
      <c r="U22" s="5">
        <f t="shared" si="1"/>
        <v>529</v>
      </c>
      <c r="V22" s="5">
        <v>5</v>
      </c>
      <c r="W22" s="54">
        <f t="shared" si="2"/>
        <v>1050</v>
      </c>
      <c r="X22" s="54">
        <f t="shared" si="3"/>
        <v>10</v>
      </c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47" s="55" customFormat="1" ht="20.149999999999999" customHeight="1">
      <c r="A23" s="54">
        <v>6</v>
      </c>
      <c r="B23" s="57">
        <v>252</v>
      </c>
      <c r="C23" s="58" t="s">
        <v>257</v>
      </c>
      <c r="D23" s="59" t="s">
        <v>665</v>
      </c>
      <c r="E23" s="60" t="s">
        <v>33</v>
      </c>
      <c r="F23" s="54"/>
      <c r="G23" s="5">
        <v>83</v>
      </c>
      <c r="H23" s="5">
        <v>89</v>
      </c>
      <c r="I23" s="5">
        <v>81</v>
      </c>
      <c r="J23" s="5">
        <v>87</v>
      </c>
      <c r="K23" s="5">
        <v>84</v>
      </c>
      <c r="L23" s="5">
        <v>83</v>
      </c>
      <c r="M23" s="5">
        <f t="shared" si="0"/>
        <v>507</v>
      </c>
      <c r="N23" s="5">
        <v>4</v>
      </c>
      <c r="O23" s="5">
        <v>81</v>
      </c>
      <c r="P23" s="5">
        <v>87</v>
      </c>
      <c r="Q23" s="5">
        <v>85</v>
      </c>
      <c r="R23" s="5">
        <v>85</v>
      </c>
      <c r="S23" s="5">
        <v>89</v>
      </c>
      <c r="T23" s="5">
        <v>89</v>
      </c>
      <c r="U23" s="5">
        <f t="shared" si="1"/>
        <v>516</v>
      </c>
      <c r="V23" s="5">
        <v>4</v>
      </c>
      <c r="W23" s="54">
        <f t="shared" si="2"/>
        <v>1023</v>
      </c>
      <c r="X23" s="54">
        <f t="shared" si="3"/>
        <v>8</v>
      </c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</row>
    <row r="24" spans="1:47" s="55" customFormat="1" ht="20.149999999999999" customHeight="1">
      <c r="A24" s="54">
        <v>7</v>
      </c>
      <c r="B24" s="57">
        <v>225</v>
      </c>
      <c r="C24" s="58" t="s">
        <v>249</v>
      </c>
      <c r="D24" s="59" t="s">
        <v>166</v>
      </c>
      <c r="E24" s="60" t="s">
        <v>244</v>
      </c>
      <c r="F24" s="54" t="s">
        <v>39</v>
      </c>
      <c r="G24" s="5">
        <v>78</v>
      </c>
      <c r="H24" s="5">
        <v>87</v>
      </c>
      <c r="I24" s="5">
        <v>83</v>
      </c>
      <c r="J24" s="5">
        <v>89</v>
      </c>
      <c r="K24" s="5">
        <v>90</v>
      </c>
      <c r="L24" s="5">
        <v>83</v>
      </c>
      <c r="M24" s="5">
        <f t="shared" si="0"/>
        <v>510</v>
      </c>
      <c r="N24" s="5">
        <v>8</v>
      </c>
      <c r="O24" s="5">
        <v>89</v>
      </c>
      <c r="P24" s="5">
        <v>82</v>
      </c>
      <c r="Q24" s="5">
        <v>82</v>
      </c>
      <c r="R24" s="5">
        <v>79</v>
      </c>
      <c r="S24" s="5">
        <v>87</v>
      </c>
      <c r="T24" s="5">
        <v>89</v>
      </c>
      <c r="U24" s="5">
        <f t="shared" si="1"/>
        <v>508</v>
      </c>
      <c r="V24" s="5">
        <v>2</v>
      </c>
      <c r="W24" s="54">
        <f t="shared" si="2"/>
        <v>1018</v>
      </c>
      <c r="X24" s="54">
        <f t="shared" si="3"/>
        <v>10</v>
      </c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</row>
    <row r="25" spans="1:47" s="55" customFormat="1" ht="20.149999999999999" customHeight="1">
      <c r="A25" s="54">
        <v>8</v>
      </c>
      <c r="B25" s="57">
        <v>310</v>
      </c>
      <c r="C25" s="58" t="s">
        <v>264</v>
      </c>
      <c r="D25" s="59" t="s">
        <v>265</v>
      </c>
      <c r="E25" s="60" t="s">
        <v>244</v>
      </c>
      <c r="F25" s="54"/>
      <c r="G25" s="5">
        <v>88</v>
      </c>
      <c r="H25" s="5">
        <v>82</v>
      </c>
      <c r="I25" s="5">
        <v>90</v>
      </c>
      <c r="J25" s="5">
        <v>88</v>
      </c>
      <c r="K25" s="5">
        <v>79</v>
      </c>
      <c r="L25" s="5">
        <v>78</v>
      </c>
      <c r="M25" s="5">
        <f t="shared" si="0"/>
        <v>505</v>
      </c>
      <c r="N25" s="5">
        <v>5</v>
      </c>
      <c r="O25" s="5">
        <v>87</v>
      </c>
      <c r="P25" s="5">
        <v>84</v>
      </c>
      <c r="Q25" s="5">
        <v>81</v>
      </c>
      <c r="R25" s="5">
        <v>88</v>
      </c>
      <c r="S25" s="5">
        <v>84</v>
      </c>
      <c r="T25" s="5">
        <v>79</v>
      </c>
      <c r="U25" s="5">
        <f t="shared" si="1"/>
        <v>503</v>
      </c>
      <c r="V25" s="5">
        <v>4</v>
      </c>
      <c r="W25" s="54">
        <f t="shared" si="2"/>
        <v>1008</v>
      </c>
      <c r="X25" s="54">
        <f t="shared" si="3"/>
        <v>9</v>
      </c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</row>
    <row r="26" spans="1:47" s="55" customFormat="1" ht="20.149999999999999" customHeight="1">
      <c r="A26" s="54">
        <v>9</v>
      </c>
      <c r="B26" s="57">
        <v>251</v>
      </c>
      <c r="C26" s="58" t="s">
        <v>257</v>
      </c>
      <c r="D26" s="59" t="s">
        <v>258</v>
      </c>
      <c r="E26" s="60"/>
      <c r="F26" s="54"/>
      <c r="G26" s="5">
        <v>84</v>
      </c>
      <c r="H26" s="5">
        <v>88</v>
      </c>
      <c r="I26" s="5">
        <v>84</v>
      </c>
      <c r="J26" s="5">
        <v>85</v>
      </c>
      <c r="K26" s="5">
        <v>81</v>
      </c>
      <c r="L26" s="5">
        <v>76</v>
      </c>
      <c r="M26" s="5">
        <f t="shared" si="0"/>
        <v>498</v>
      </c>
      <c r="N26" s="5">
        <v>4</v>
      </c>
      <c r="O26" s="5">
        <v>81</v>
      </c>
      <c r="P26" s="5">
        <v>79</v>
      </c>
      <c r="Q26" s="5">
        <v>87</v>
      </c>
      <c r="R26" s="5">
        <v>89</v>
      </c>
      <c r="S26" s="5">
        <v>84</v>
      </c>
      <c r="T26" s="5">
        <v>80</v>
      </c>
      <c r="U26" s="5">
        <f t="shared" si="1"/>
        <v>500</v>
      </c>
      <c r="V26" s="5">
        <v>5</v>
      </c>
      <c r="W26" s="54">
        <f t="shared" si="2"/>
        <v>998</v>
      </c>
      <c r="X26" s="54">
        <f t="shared" si="3"/>
        <v>9</v>
      </c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</row>
    <row r="27" spans="1:47" s="55" customFormat="1" ht="20.149999999999999" customHeight="1">
      <c r="A27" s="54">
        <v>10</v>
      </c>
      <c r="B27" s="57">
        <v>364</v>
      </c>
      <c r="C27" s="55" t="s">
        <v>266</v>
      </c>
      <c r="D27" s="59" t="s">
        <v>267</v>
      </c>
      <c r="E27" s="54" t="s">
        <v>44</v>
      </c>
      <c r="F27" s="54"/>
      <c r="G27" s="5">
        <v>81</v>
      </c>
      <c r="H27" s="5">
        <v>88</v>
      </c>
      <c r="I27" s="5">
        <v>86</v>
      </c>
      <c r="J27" s="5">
        <v>84</v>
      </c>
      <c r="K27" s="5">
        <v>83</v>
      </c>
      <c r="L27" s="5">
        <v>77</v>
      </c>
      <c r="M27" s="5">
        <f t="shared" si="0"/>
        <v>499</v>
      </c>
      <c r="N27" s="5">
        <v>4</v>
      </c>
      <c r="O27" s="5">
        <v>77</v>
      </c>
      <c r="P27" s="5">
        <v>89</v>
      </c>
      <c r="Q27" s="5">
        <v>86</v>
      </c>
      <c r="R27" s="5">
        <v>76</v>
      </c>
      <c r="S27" s="5">
        <v>81</v>
      </c>
      <c r="T27" s="5">
        <v>86</v>
      </c>
      <c r="U27" s="5">
        <f t="shared" si="1"/>
        <v>495</v>
      </c>
      <c r="V27" s="5">
        <v>2</v>
      </c>
      <c r="W27" s="54">
        <f t="shared" si="2"/>
        <v>994</v>
      </c>
      <c r="X27" s="54">
        <f t="shared" si="3"/>
        <v>6</v>
      </c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</row>
    <row r="28" spans="1:47" s="55" customFormat="1" ht="20.149999999999999" customHeight="1">
      <c r="A28" s="54">
        <v>11</v>
      </c>
      <c r="B28" s="57">
        <v>363</v>
      </c>
      <c r="C28" s="55" t="s">
        <v>268</v>
      </c>
      <c r="D28" s="59" t="s">
        <v>269</v>
      </c>
      <c r="E28" s="54" t="s">
        <v>44</v>
      </c>
      <c r="F28" s="54"/>
      <c r="G28" s="5">
        <v>82</v>
      </c>
      <c r="H28" s="5">
        <v>81</v>
      </c>
      <c r="I28" s="5">
        <v>82</v>
      </c>
      <c r="J28" s="5">
        <v>83</v>
      </c>
      <c r="K28" s="5">
        <v>89</v>
      </c>
      <c r="L28" s="5">
        <v>89</v>
      </c>
      <c r="M28" s="5">
        <f t="shared" si="0"/>
        <v>506</v>
      </c>
      <c r="N28" s="5">
        <v>5</v>
      </c>
      <c r="O28" s="5">
        <v>82</v>
      </c>
      <c r="P28" s="5">
        <v>81</v>
      </c>
      <c r="Q28" s="5">
        <v>78</v>
      </c>
      <c r="R28" s="5">
        <v>80</v>
      </c>
      <c r="S28" s="5">
        <v>85</v>
      </c>
      <c r="T28" s="5">
        <v>81</v>
      </c>
      <c r="U28" s="5">
        <f t="shared" si="1"/>
        <v>487</v>
      </c>
      <c r="V28" s="5">
        <v>7</v>
      </c>
      <c r="W28" s="54">
        <f t="shared" si="2"/>
        <v>993</v>
      </c>
      <c r="X28" s="54">
        <f t="shared" si="3"/>
        <v>12</v>
      </c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</row>
    <row r="29" spans="1:47" s="55" customFormat="1" ht="20.149999999999999" customHeight="1">
      <c r="A29" s="54">
        <v>12</v>
      </c>
      <c r="B29" s="57">
        <v>303</v>
      </c>
      <c r="C29" s="58" t="s">
        <v>252</v>
      </c>
      <c r="D29" s="59" t="s">
        <v>253</v>
      </c>
      <c r="E29" s="60" t="s">
        <v>244</v>
      </c>
      <c r="F29" s="54" t="s">
        <v>66</v>
      </c>
      <c r="G29" s="5">
        <v>86</v>
      </c>
      <c r="H29" s="5">
        <v>88</v>
      </c>
      <c r="I29" s="5">
        <v>80</v>
      </c>
      <c r="J29" s="5">
        <v>80</v>
      </c>
      <c r="K29" s="5">
        <v>84</v>
      </c>
      <c r="L29" s="5">
        <v>74</v>
      </c>
      <c r="M29" s="5">
        <f t="shared" si="0"/>
        <v>492</v>
      </c>
      <c r="N29" s="5">
        <v>4</v>
      </c>
      <c r="O29" s="5">
        <v>82</v>
      </c>
      <c r="P29" s="5">
        <v>81</v>
      </c>
      <c r="Q29" s="5">
        <v>84</v>
      </c>
      <c r="R29" s="5">
        <v>74</v>
      </c>
      <c r="S29" s="5">
        <v>85</v>
      </c>
      <c r="T29" s="5">
        <v>81</v>
      </c>
      <c r="U29" s="5">
        <f t="shared" si="1"/>
        <v>487</v>
      </c>
      <c r="V29" s="5">
        <v>3</v>
      </c>
      <c r="W29" s="54">
        <f t="shared" si="2"/>
        <v>979</v>
      </c>
      <c r="X29" s="54">
        <f t="shared" si="3"/>
        <v>7</v>
      </c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</row>
    <row r="30" spans="1:47" s="55" customFormat="1" ht="20.149999999999999" customHeight="1">
      <c r="A30" s="54">
        <v>13</v>
      </c>
      <c r="B30" s="57">
        <v>119</v>
      </c>
      <c r="C30" s="58" t="s">
        <v>713</v>
      </c>
      <c r="D30" s="59" t="s">
        <v>712</v>
      </c>
      <c r="E30" s="60" t="s">
        <v>244</v>
      </c>
      <c r="F30" s="54"/>
      <c r="G30" s="5">
        <v>66</v>
      </c>
      <c r="H30" s="5">
        <v>73</v>
      </c>
      <c r="I30" s="5">
        <v>72</v>
      </c>
      <c r="J30" s="5">
        <v>76</v>
      </c>
      <c r="K30" s="5">
        <v>66</v>
      </c>
      <c r="L30" s="5">
        <v>76</v>
      </c>
      <c r="M30" s="5">
        <f t="shared" si="0"/>
        <v>429</v>
      </c>
      <c r="N30" s="5">
        <v>1</v>
      </c>
      <c r="O30" s="5">
        <v>58</v>
      </c>
      <c r="P30" s="5">
        <v>74</v>
      </c>
      <c r="Q30" s="5">
        <v>66</v>
      </c>
      <c r="R30" s="5">
        <v>62</v>
      </c>
      <c r="S30" s="5">
        <v>63</v>
      </c>
      <c r="T30" s="5">
        <v>66</v>
      </c>
      <c r="U30" s="5">
        <f t="shared" si="1"/>
        <v>389</v>
      </c>
      <c r="V30" s="5">
        <v>0</v>
      </c>
      <c r="W30" s="54">
        <f t="shared" si="2"/>
        <v>818</v>
      </c>
      <c r="X30" s="54">
        <f t="shared" si="3"/>
        <v>1</v>
      </c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s="55" customFormat="1" ht="20.149999999999999" customHeight="1">
      <c r="A31" s="54">
        <v>14</v>
      </c>
      <c r="B31" s="57">
        <v>365</v>
      </c>
      <c r="C31" s="55" t="s">
        <v>271</v>
      </c>
      <c r="D31" s="55" t="s">
        <v>272</v>
      </c>
      <c r="E31" s="54" t="s">
        <v>379</v>
      </c>
      <c r="F31" s="54"/>
      <c r="G31" s="5">
        <v>72</v>
      </c>
      <c r="H31" s="5">
        <v>81</v>
      </c>
      <c r="I31" s="5">
        <v>69</v>
      </c>
      <c r="J31" s="5">
        <v>77</v>
      </c>
      <c r="K31" s="5">
        <v>72</v>
      </c>
      <c r="L31" s="5">
        <v>71</v>
      </c>
      <c r="M31" s="5">
        <f t="shared" si="0"/>
        <v>442</v>
      </c>
      <c r="N31" s="5">
        <v>3</v>
      </c>
      <c r="U31" s="54" t="s">
        <v>651</v>
      </c>
      <c r="W31" s="54">
        <v>442</v>
      </c>
      <c r="X31" s="54">
        <f>V31+N31</f>
        <v>3</v>
      </c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</row>
  </sheetData>
  <sortState xmlns:xlrd2="http://schemas.microsoft.com/office/spreadsheetml/2017/richdata2" ref="B19:X32">
    <sortCondition descending="1" ref="W19:W32"/>
  </sortState>
  <printOptions horizontalCentered="1"/>
  <pageMargins left="0.25" right="0.25" top="1" bottom="1" header="0.25" footer="0.2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59999389629810485"/>
  </sheetPr>
  <dimension ref="A1:EM214"/>
  <sheetViews>
    <sheetView zoomScaleNormal="100" workbookViewId="0"/>
  </sheetViews>
  <sheetFormatPr defaultColWidth="8.26953125" defaultRowHeight="15.5"/>
  <cols>
    <col min="1" max="1" width="6.1796875" style="90" customWidth="1"/>
    <col min="2" max="2" width="6" style="84" bestFit="1" customWidth="1"/>
    <col min="3" max="3" width="11.54296875" style="89" customWidth="1"/>
    <col min="4" max="4" width="16.453125" style="89" customWidth="1"/>
    <col min="5" max="5" width="5.7265625" style="88" customWidth="1"/>
    <col min="6" max="6" width="6.453125" style="88" customWidth="1"/>
    <col min="7" max="7" width="5.1796875" style="89" hidden="1" customWidth="1"/>
    <col min="8" max="9" width="3.81640625" style="89" hidden="1" customWidth="1"/>
    <col min="10" max="14" width="5.1796875" style="89" hidden="1" customWidth="1"/>
    <col min="15" max="15" width="3.81640625" style="89" hidden="1" customWidth="1"/>
    <col min="16" max="16" width="4.453125" style="89" hidden="1" customWidth="1"/>
    <col min="17" max="17" width="5.1796875" style="89" hidden="1" customWidth="1"/>
    <col min="18" max="18" width="4.453125" style="89" hidden="1" customWidth="1"/>
    <col min="19" max="19" width="7.54296875" style="89" customWidth="1"/>
    <col min="20" max="20" width="4.453125" style="89" hidden="1" customWidth="1"/>
    <col min="21" max="23" width="3.81640625" style="89" hidden="1" customWidth="1"/>
    <col min="24" max="28" width="5.1796875" style="89" hidden="1" customWidth="1"/>
    <col min="29" max="29" width="3.81640625" style="89" hidden="1" customWidth="1"/>
    <col min="30" max="32" width="4.453125" style="89" hidden="1" customWidth="1"/>
    <col min="33" max="33" width="7.1796875" style="89" customWidth="1"/>
    <col min="34" max="34" width="4.453125" style="89" hidden="1" customWidth="1"/>
    <col min="35" max="35" width="8.1796875" style="89" customWidth="1"/>
    <col min="36" max="36" width="5.1796875" style="89" bestFit="1" customWidth="1"/>
    <col min="37" max="37" width="7.7265625" style="89" bestFit="1" customWidth="1"/>
    <col min="38" max="38" width="4.81640625" style="89" bestFit="1" customWidth="1"/>
    <col min="39" max="39" width="8" style="89" bestFit="1" customWidth="1"/>
    <col min="40" max="105" width="8.26953125" style="89" customWidth="1"/>
    <col min="106" max="16384" width="8.26953125" style="90"/>
  </cols>
  <sheetData>
    <row r="1" spans="1:143" s="77" customFormat="1" ht="18">
      <c r="A1" s="15" t="s">
        <v>662</v>
      </c>
      <c r="B1" s="15"/>
      <c r="C1" s="15"/>
      <c r="D1" s="15"/>
      <c r="E1" s="15"/>
      <c r="F1" s="15"/>
      <c r="G1" s="15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</row>
    <row r="2" spans="1:143" s="77" customFormat="1" ht="18">
      <c r="A2" s="15" t="s">
        <v>736</v>
      </c>
      <c r="B2" s="15"/>
      <c r="C2" s="15"/>
      <c r="D2" s="15"/>
      <c r="E2" s="15"/>
      <c r="F2" s="15"/>
      <c r="G2" s="15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</row>
    <row r="3" spans="1:143" s="77" customFormat="1" ht="18">
      <c r="A3" s="15" t="s">
        <v>667</v>
      </c>
      <c r="B3" s="15"/>
      <c r="C3" s="15"/>
      <c r="D3" s="15"/>
      <c r="E3" s="15"/>
      <c r="F3" s="15"/>
      <c r="G3" s="15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</row>
    <row r="4" spans="1:143" s="78" customFormat="1">
      <c r="B4" s="79"/>
      <c r="C4" s="80"/>
      <c r="D4" s="80"/>
      <c r="E4" s="81"/>
      <c r="F4" s="82"/>
      <c r="AM4" s="89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</row>
    <row r="5" spans="1:143" s="2" customFormat="1" ht="18">
      <c r="A5" s="1" t="s">
        <v>0</v>
      </c>
      <c r="B5" s="1"/>
      <c r="C5" s="1"/>
      <c r="D5" s="1"/>
      <c r="E5" s="1" t="s">
        <v>482</v>
      </c>
      <c r="F5" s="1"/>
      <c r="AK5" s="1"/>
      <c r="AL5" s="1"/>
      <c r="AM5" s="1">
        <v>2345</v>
      </c>
      <c r="AN5" s="1"/>
      <c r="AO5" s="1"/>
      <c r="AP5" s="1"/>
    </row>
    <row r="6" spans="1:143" s="2" customFormat="1" ht="18">
      <c r="A6" s="1" t="s">
        <v>1</v>
      </c>
      <c r="B6" s="1"/>
      <c r="C6" s="1"/>
      <c r="D6" s="1"/>
      <c r="E6" s="1" t="s">
        <v>480</v>
      </c>
      <c r="F6" s="1"/>
      <c r="AK6" s="1"/>
      <c r="AL6" s="1"/>
      <c r="AM6" s="1">
        <v>2344</v>
      </c>
      <c r="AN6" s="1"/>
      <c r="AO6" s="1"/>
      <c r="AP6" s="1"/>
    </row>
    <row r="7" spans="1:143" s="2" customFormat="1" ht="18">
      <c r="A7" s="1" t="s">
        <v>2</v>
      </c>
      <c r="B7" s="1"/>
      <c r="C7" s="1"/>
      <c r="D7" s="1"/>
      <c r="E7" s="1" t="s">
        <v>739</v>
      </c>
      <c r="F7" s="1"/>
      <c r="AK7" s="1"/>
      <c r="AL7" s="1"/>
      <c r="AM7" s="1">
        <v>2342</v>
      </c>
      <c r="AN7" s="1"/>
      <c r="AO7" s="1"/>
      <c r="AP7" s="1"/>
    </row>
    <row r="8" spans="1:143" s="2" customFormat="1" ht="18">
      <c r="A8" s="1"/>
      <c r="B8" s="1"/>
      <c r="C8" s="1"/>
      <c r="D8" s="1"/>
      <c r="E8" s="1"/>
      <c r="F8" s="1"/>
      <c r="AK8" s="1"/>
      <c r="AL8" s="1"/>
      <c r="AM8" s="1"/>
      <c r="AN8" s="1"/>
      <c r="AO8" s="1"/>
      <c r="AP8" s="1"/>
    </row>
    <row r="9" spans="1:143" s="2" customFormat="1" ht="18">
      <c r="A9" s="1" t="s">
        <v>4</v>
      </c>
      <c r="B9" s="1"/>
      <c r="C9" s="1"/>
      <c r="D9" s="1"/>
      <c r="E9" s="1" t="s">
        <v>746</v>
      </c>
      <c r="F9" s="1"/>
      <c r="AK9" s="1"/>
      <c r="AL9" s="1"/>
      <c r="AM9" s="1">
        <v>2328</v>
      </c>
      <c r="AN9" s="1"/>
      <c r="AO9" s="1"/>
      <c r="AP9" s="1"/>
    </row>
    <row r="10" spans="1:143" s="2" customFormat="1" ht="18">
      <c r="A10" s="1" t="s">
        <v>5</v>
      </c>
      <c r="B10" s="1"/>
      <c r="C10" s="1"/>
      <c r="D10" s="1"/>
      <c r="E10" s="1" t="s">
        <v>738</v>
      </c>
      <c r="F10" s="1"/>
      <c r="AK10" s="1"/>
      <c r="AL10" s="1"/>
      <c r="AM10" s="1">
        <v>2295</v>
      </c>
      <c r="AN10" s="1"/>
      <c r="AO10" s="1"/>
      <c r="AP10" s="1"/>
    </row>
    <row r="11" spans="1:143" s="2" customFormat="1" ht="18">
      <c r="A11" s="1" t="s">
        <v>6</v>
      </c>
      <c r="B11" s="1"/>
      <c r="C11" s="1"/>
      <c r="D11" s="1"/>
      <c r="E11" s="1" t="s">
        <v>740</v>
      </c>
      <c r="F11" s="1"/>
      <c r="AK11" s="1"/>
      <c r="AL11" s="1"/>
      <c r="AM11" s="1">
        <v>2291</v>
      </c>
      <c r="AN11" s="1"/>
      <c r="AO11" s="1"/>
      <c r="AP11" s="1"/>
    </row>
    <row r="12" spans="1:143" s="2" customFormat="1" ht="18">
      <c r="A12" s="1" t="s">
        <v>7</v>
      </c>
      <c r="B12" s="1"/>
      <c r="C12" s="1"/>
      <c r="D12" s="1"/>
      <c r="E12" s="1" t="s">
        <v>741</v>
      </c>
      <c r="F12" s="1"/>
      <c r="AK12" s="1"/>
      <c r="AL12" s="1"/>
      <c r="AM12" s="1">
        <v>2288</v>
      </c>
      <c r="AN12" s="1"/>
      <c r="AO12" s="1"/>
      <c r="AP12" s="1"/>
    </row>
    <row r="13" spans="1:143" s="2" customFormat="1" ht="18">
      <c r="A13" s="1" t="s">
        <v>8</v>
      </c>
      <c r="B13" s="1"/>
      <c r="C13" s="1"/>
      <c r="D13" s="1"/>
      <c r="E13" s="1" t="s">
        <v>617</v>
      </c>
      <c r="F13" s="1"/>
      <c r="AK13" s="1"/>
      <c r="AL13" s="1"/>
      <c r="AM13" s="1">
        <v>2298</v>
      </c>
      <c r="AN13" s="1"/>
      <c r="AO13" s="1"/>
      <c r="AP13" s="1"/>
    </row>
    <row r="14" spans="1:143" s="2" customFormat="1" ht="18">
      <c r="A14" s="1" t="s">
        <v>9</v>
      </c>
      <c r="B14" s="1"/>
      <c r="C14" s="1"/>
      <c r="D14" s="1"/>
      <c r="E14" s="1" t="s">
        <v>742</v>
      </c>
      <c r="F14" s="1"/>
      <c r="AK14" s="1"/>
      <c r="AL14" s="1"/>
      <c r="AM14" s="1">
        <v>2279</v>
      </c>
      <c r="AN14" s="1"/>
      <c r="AO14" s="1"/>
      <c r="AP14" s="1"/>
    </row>
    <row r="15" spans="1:143" s="2" customFormat="1" ht="18">
      <c r="A15" s="1" t="s">
        <v>10</v>
      </c>
      <c r="B15" s="1"/>
      <c r="C15" s="1"/>
      <c r="D15" s="1"/>
      <c r="E15" s="1" t="s">
        <v>743</v>
      </c>
      <c r="F15" s="1"/>
      <c r="AK15" s="1"/>
      <c r="AL15" s="1"/>
      <c r="AM15" s="1">
        <v>2275</v>
      </c>
      <c r="AN15" s="1"/>
      <c r="AO15" s="1"/>
      <c r="AP15" s="1"/>
    </row>
    <row r="16" spans="1:143" s="2" customFormat="1" ht="18">
      <c r="A16" s="1" t="s">
        <v>11</v>
      </c>
      <c r="B16" s="1"/>
      <c r="C16" s="1"/>
      <c r="D16" s="1"/>
      <c r="E16" s="1" t="s">
        <v>744</v>
      </c>
      <c r="F16" s="1"/>
      <c r="AK16" s="1"/>
      <c r="AL16" s="1"/>
      <c r="AM16" s="1">
        <v>2227</v>
      </c>
      <c r="AN16" s="1"/>
      <c r="AO16" s="1"/>
      <c r="AP16" s="1"/>
    </row>
    <row r="17" spans="1:130" s="2" customFormat="1" ht="18">
      <c r="A17" s="1" t="s">
        <v>12</v>
      </c>
      <c r="B17" s="1"/>
      <c r="C17" s="1"/>
      <c r="D17" s="1"/>
      <c r="E17" s="1" t="s">
        <v>460</v>
      </c>
      <c r="F17" s="1"/>
      <c r="AK17" s="1"/>
      <c r="AL17" s="1"/>
      <c r="AM17" s="1">
        <v>2227</v>
      </c>
      <c r="AN17" s="1"/>
      <c r="AO17" s="1"/>
      <c r="AP17" s="1"/>
    </row>
    <row r="18" spans="1:130" s="2" customFormat="1" ht="18">
      <c r="A18" s="1" t="s">
        <v>13</v>
      </c>
      <c r="B18" s="1"/>
      <c r="C18" s="1"/>
      <c r="D18" s="1"/>
      <c r="E18" s="1" t="s">
        <v>745</v>
      </c>
      <c r="F18" s="1"/>
      <c r="AK18" s="1"/>
      <c r="AL18" s="1"/>
      <c r="AM18" s="1">
        <v>2212</v>
      </c>
      <c r="AN18" s="1"/>
      <c r="AO18" s="1"/>
      <c r="AP18" s="1"/>
    </row>
    <row r="19" spans="1:130" s="2" customFormat="1" ht="18">
      <c r="A19" s="1" t="s">
        <v>14</v>
      </c>
      <c r="B19" s="1"/>
      <c r="C19" s="1"/>
      <c r="D19" s="1"/>
      <c r="E19" s="1" t="s">
        <v>622</v>
      </c>
      <c r="F19" s="1"/>
      <c r="AK19" s="1"/>
      <c r="AL19" s="1"/>
      <c r="AM19" s="1">
        <v>2214</v>
      </c>
      <c r="AN19" s="1"/>
      <c r="AO19" s="1"/>
      <c r="AP19" s="1"/>
    </row>
    <row r="20" spans="1:130" s="2" customFormat="1" ht="18">
      <c r="AK20" s="1"/>
      <c r="AL20" s="1"/>
      <c r="AM20" s="1"/>
      <c r="AN20" s="1"/>
      <c r="AO20" s="1"/>
      <c r="AP20" s="1"/>
    </row>
    <row r="21" spans="1:130" s="3" customFormat="1" ht="18">
      <c r="A21" s="3" t="s">
        <v>15</v>
      </c>
      <c r="B21" s="3" t="s">
        <v>16</v>
      </c>
      <c r="C21" s="1" t="s">
        <v>17</v>
      </c>
      <c r="D21" s="1" t="s">
        <v>18</v>
      </c>
      <c r="E21" s="3" t="s">
        <v>19</v>
      </c>
      <c r="F21" s="3" t="s">
        <v>20</v>
      </c>
      <c r="G21" s="3">
        <v>1</v>
      </c>
      <c r="H21" s="3">
        <v>2</v>
      </c>
      <c r="I21" s="3">
        <v>3</v>
      </c>
      <c r="J21" s="3">
        <v>4</v>
      </c>
      <c r="K21" s="3">
        <v>5</v>
      </c>
      <c r="L21" s="3">
        <v>6</v>
      </c>
      <c r="M21" s="3">
        <v>7</v>
      </c>
      <c r="N21" s="3">
        <v>8</v>
      </c>
      <c r="O21" s="3">
        <v>9</v>
      </c>
      <c r="P21" s="3">
        <v>10</v>
      </c>
      <c r="Q21" s="3">
        <v>11</v>
      </c>
      <c r="R21" s="3">
        <v>12</v>
      </c>
      <c r="S21" s="3" t="s">
        <v>21</v>
      </c>
      <c r="T21" s="3" t="s">
        <v>459</v>
      </c>
      <c r="U21" s="3">
        <v>1</v>
      </c>
      <c r="V21" s="3">
        <v>2</v>
      </c>
      <c r="W21" s="3">
        <v>3</v>
      </c>
      <c r="X21" s="3">
        <v>4</v>
      </c>
      <c r="Y21" s="3">
        <v>5</v>
      </c>
      <c r="Z21" s="3">
        <v>6</v>
      </c>
      <c r="AA21" s="3">
        <v>7</v>
      </c>
      <c r="AB21" s="3">
        <v>8</v>
      </c>
      <c r="AC21" s="3">
        <v>9</v>
      </c>
      <c r="AD21" s="3">
        <v>10</v>
      </c>
      <c r="AE21" s="3">
        <v>11</v>
      </c>
      <c r="AF21" s="3">
        <v>12</v>
      </c>
      <c r="AG21" s="3" t="s">
        <v>22</v>
      </c>
      <c r="AH21" s="3" t="s">
        <v>457</v>
      </c>
      <c r="AI21" s="3" t="s">
        <v>23</v>
      </c>
      <c r="AJ21" s="3" t="s">
        <v>458</v>
      </c>
      <c r="AK21" s="3" t="s">
        <v>24</v>
      </c>
      <c r="AL21" s="3" t="s">
        <v>25</v>
      </c>
      <c r="AM21" s="3" t="s">
        <v>26</v>
      </c>
    </row>
    <row r="22" spans="1:130" s="89" customFormat="1">
      <c r="A22" s="8">
        <v>1</v>
      </c>
      <c r="B22" s="84">
        <v>314</v>
      </c>
      <c r="C22" s="85" t="s">
        <v>136</v>
      </c>
      <c r="D22" s="86" t="s">
        <v>135</v>
      </c>
      <c r="E22" s="87"/>
      <c r="F22" s="88" t="s">
        <v>38</v>
      </c>
      <c r="G22" s="5">
        <v>97</v>
      </c>
      <c r="H22" s="5">
        <v>98</v>
      </c>
      <c r="I22" s="5">
        <v>99</v>
      </c>
      <c r="J22" s="5">
        <v>98</v>
      </c>
      <c r="K22" s="5">
        <v>98</v>
      </c>
      <c r="L22" s="5">
        <v>100</v>
      </c>
      <c r="M22" s="5">
        <v>97</v>
      </c>
      <c r="N22" s="5">
        <v>99</v>
      </c>
      <c r="O22" s="5">
        <v>99</v>
      </c>
      <c r="P22" s="5">
        <v>97</v>
      </c>
      <c r="Q22" s="5">
        <v>94</v>
      </c>
      <c r="R22" s="5">
        <v>95</v>
      </c>
      <c r="S22" s="5">
        <v>1171</v>
      </c>
      <c r="T22" s="5">
        <v>67</v>
      </c>
      <c r="U22" s="5">
        <v>96</v>
      </c>
      <c r="V22" s="5">
        <v>99</v>
      </c>
      <c r="W22" s="5">
        <v>96</v>
      </c>
      <c r="X22" s="5">
        <v>100</v>
      </c>
      <c r="Y22" s="5">
        <v>98</v>
      </c>
      <c r="Z22" s="5">
        <v>99</v>
      </c>
      <c r="AA22" s="5">
        <v>98</v>
      </c>
      <c r="AB22" s="5">
        <v>99</v>
      </c>
      <c r="AC22" s="5">
        <v>96</v>
      </c>
      <c r="AD22" s="5">
        <v>95</v>
      </c>
      <c r="AE22" s="5">
        <v>95</v>
      </c>
      <c r="AF22" s="5">
        <v>96</v>
      </c>
      <c r="AG22" s="5">
        <v>1167</v>
      </c>
      <c r="AH22" s="5">
        <v>56</v>
      </c>
      <c r="AI22" s="88">
        <f t="shared" ref="AI22:AJ29" si="0">AG22+S22</f>
        <v>2338</v>
      </c>
      <c r="AJ22" s="88">
        <f t="shared" si="0"/>
        <v>123</v>
      </c>
      <c r="AK22" s="98">
        <v>455</v>
      </c>
      <c r="AL22" s="88">
        <v>7</v>
      </c>
      <c r="AM22" s="88">
        <f t="shared" ref="AM22:AM29" si="1">AL22+AI22</f>
        <v>2345</v>
      </c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</row>
    <row r="23" spans="1:130" s="89" customFormat="1">
      <c r="A23" s="8">
        <v>2</v>
      </c>
      <c r="B23" s="84">
        <v>116</v>
      </c>
      <c r="C23" s="90" t="s">
        <v>58</v>
      </c>
      <c r="D23" s="86" t="s">
        <v>57</v>
      </c>
      <c r="E23" s="88"/>
      <c r="F23" s="88" t="s">
        <v>38</v>
      </c>
      <c r="G23" s="5">
        <v>97</v>
      </c>
      <c r="H23" s="5">
        <v>98</v>
      </c>
      <c r="I23" s="5">
        <v>99</v>
      </c>
      <c r="J23" s="5">
        <v>96</v>
      </c>
      <c r="K23" s="5">
        <v>98</v>
      </c>
      <c r="L23" s="5">
        <v>98</v>
      </c>
      <c r="M23" s="5">
        <v>97</v>
      </c>
      <c r="N23" s="5">
        <v>99</v>
      </c>
      <c r="O23" s="5">
        <v>94</v>
      </c>
      <c r="P23" s="5">
        <v>95</v>
      </c>
      <c r="Q23" s="5">
        <v>95</v>
      </c>
      <c r="R23" s="5">
        <v>97</v>
      </c>
      <c r="S23" s="5">
        <v>1163</v>
      </c>
      <c r="T23" s="5">
        <v>58</v>
      </c>
      <c r="U23" s="5">
        <v>97</v>
      </c>
      <c r="V23" s="5">
        <v>99</v>
      </c>
      <c r="W23" s="5">
        <v>99</v>
      </c>
      <c r="X23" s="5">
        <v>99</v>
      </c>
      <c r="Y23" s="5">
        <v>100</v>
      </c>
      <c r="Z23" s="5">
        <v>98</v>
      </c>
      <c r="AA23" s="5">
        <v>96</v>
      </c>
      <c r="AB23" s="5">
        <v>100</v>
      </c>
      <c r="AC23" s="5">
        <v>96</v>
      </c>
      <c r="AD23" s="5">
        <v>99</v>
      </c>
      <c r="AE23" s="5">
        <v>96</v>
      </c>
      <c r="AF23" s="5">
        <v>96</v>
      </c>
      <c r="AG23" s="5">
        <v>1175</v>
      </c>
      <c r="AH23" s="5">
        <v>58</v>
      </c>
      <c r="AI23" s="88">
        <f t="shared" si="0"/>
        <v>2338</v>
      </c>
      <c r="AJ23" s="88">
        <f t="shared" si="0"/>
        <v>116</v>
      </c>
      <c r="AK23" s="98">
        <v>441.8</v>
      </c>
      <c r="AL23" s="88">
        <v>6</v>
      </c>
      <c r="AM23" s="88">
        <f t="shared" si="1"/>
        <v>2344</v>
      </c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</row>
    <row r="24" spans="1:130" s="89" customFormat="1">
      <c r="A24" s="8">
        <v>3</v>
      </c>
      <c r="B24" s="84">
        <v>241</v>
      </c>
      <c r="C24" s="85" t="s">
        <v>65</v>
      </c>
      <c r="D24" s="86" t="s">
        <v>507</v>
      </c>
      <c r="E24" s="87" t="s">
        <v>33</v>
      </c>
      <c r="F24" s="88" t="s">
        <v>38</v>
      </c>
      <c r="G24" s="5">
        <v>95</v>
      </c>
      <c r="H24" s="5">
        <v>94</v>
      </c>
      <c r="I24" s="5">
        <v>96</v>
      </c>
      <c r="J24" s="5">
        <v>98</v>
      </c>
      <c r="K24" s="5">
        <v>99</v>
      </c>
      <c r="L24" s="5">
        <v>100</v>
      </c>
      <c r="M24" s="5">
        <v>100</v>
      </c>
      <c r="N24" s="5">
        <v>99</v>
      </c>
      <c r="O24" s="5">
        <v>99</v>
      </c>
      <c r="P24" s="5">
        <v>95</v>
      </c>
      <c r="Q24" s="5">
        <v>100</v>
      </c>
      <c r="R24" s="5">
        <v>97</v>
      </c>
      <c r="S24" s="5">
        <v>1172</v>
      </c>
      <c r="T24" s="5">
        <v>62</v>
      </c>
      <c r="U24" s="5">
        <v>98</v>
      </c>
      <c r="V24" s="5">
        <v>96</v>
      </c>
      <c r="W24" s="5">
        <v>96</v>
      </c>
      <c r="X24" s="5">
        <v>96</v>
      </c>
      <c r="Y24" s="5">
        <v>99</v>
      </c>
      <c r="Z24" s="5">
        <v>97</v>
      </c>
      <c r="AA24" s="5">
        <v>99</v>
      </c>
      <c r="AB24" s="5">
        <v>97</v>
      </c>
      <c r="AC24" s="5">
        <v>98</v>
      </c>
      <c r="AD24" s="5">
        <v>96</v>
      </c>
      <c r="AE24" s="5">
        <v>99</v>
      </c>
      <c r="AF24" s="5">
        <v>95</v>
      </c>
      <c r="AG24" s="5">
        <v>1166</v>
      </c>
      <c r="AH24" s="5">
        <v>57</v>
      </c>
      <c r="AI24" s="88">
        <f t="shared" si="0"/>
        <v>2338</v>
      </c>
      <c r="AJ24" s="88">
        <f t="shared" si="0"/>
        <v>119</v>
      </c>
      <c r="AK24" s="98">
        <v>419.7</v>
      </c>
      <c r="AL24" s="88">
        <v>4</v>
      </c>
      <c r="AM24" s="88">
        <f t="shared" si="1"/>
        <v>2342</v>
      </c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</row>
    <row r="25" spans="1:130" s="89" customFormat="1">
      <c r="A25" s="8">
        <v>4</v>
      </c>
      <c r="B25" s="84">
        <v>345</v>
      </c>
      <c r="C25" s="89" t="s">
        <v>96</v>
      </c>
      <c r="D25" s="86" t="s">
        <v>95</v>
      </c>
      <c r="E25" s="88" t="s">
        <v>78</v>
      </c>
      <c r="F25" s="88" t="s">
        <v>38</v>
      </c>
      <c r="G25" s="5">
        <v>96</v>
      </c>
      <c r="H25" s="5">
        <v>98</v>
      </c>
      <c r="I25" s="5">
        <v>98</v>
      </c>
      <c r="J25" s="5">
        <v>97</v>
      </c>
      <c r="K25" s="5">
        <v>97</v>
      </c>
      <c r="L25" s="5">
        <v>98</v>
      </c>
      <c r="M25" s="5">
        <v>99</v>
      </c>
      <c r="N25" s="5">
        <v>98</v>
      </c>
      <c r="O25" s="5">
        <v>97</v>
      </c>
      <c r="P25" s="5">
        <v>98</v>
      </c>
      <c r="Q25" s="5">
        <v>98</v>
      </c>
      <c r="R25" s="5">
        <v>97</v>
      </c>
      <c r="S25" s="5">
        <v>1171</v>
      </c>
      <c r="T25" s="5">
        <v>64</v>
      </c>
      <c r="U25" s="5">
        <v>98</v>
      </c>
      <c r="V25" s="5">
        <v>94</v>
      </c>
      <c r="W25" s="5">
        <v>98</v>
      </c>
      <c r="X25" s="5">
        <v>99</v>
      </c>
      <c r="Y25" s="5">
        <v>98</v>
      </c>
      <c r="Z25" s="5">
        <v>99</v>
      </c>
      <c r="AA25" s="5">
        <v>97</v>
      </c>
      <c r="AB25" s="5">
        <v>99</v>
      </c>
      <c r="AC25" s="5">
        <v>96</v>
      </c>
      <c r="AD25" s="5">
        <v>97</v>
      </c>
      <c r="AE25" s="5">
        <v>96</v>
      </c>
      <c r="AF25" s="5">
        <v>95</v>
      </c>
      <c r="AG25" s="5">
        <v>1166</v>
      </c>
      <c r="AH25" s="5">
        <v>51</v>
      </c>
      <c r="AI25" s="88">
        <f t="shared" si="0"/>
        <v>2337</v>
      </c>
      <c r="AJ25" s="88">
        <f t="shared" si="0"/>
        <v>115</v>
      </c>
      <c r="AK25" s="98">
        <v>408.6</v>
      </c>
      <c r="AL25" s="88">
        <v>3</v>
      </c>
      <c r="AM25" s="88">
        <f t="shared" si="1"/>
        <v>2340</v>
      </c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0"/>
      <c r="DQ25" s="90"/>
      <c r="DR25" s="90"/>
      <c r="DS25" s="90"/>
      <c r="DT25" s="90"/>
      <c r="DU25" s="90"/>
      <c r="DV25" s="90"/>
      <c r="DW25" s="90"/>
      <c r="DX25" s="90"/>
      <c r="DY25" s="90"/>
      <c r="DZ25" s="90"/>
    </row>
    <row r="26" spans="1:130" s="89" customFormat="1">
      <c r="A26" s="8">
        <v>5</v>
      </c>
      <c r="B26" s="84">
        <v>133</v>
      </c>
      <c r="C26" s="85" t="s">
        <v>697</v>
      </c>
      <c r="D26" s="86" t="s">
        <v>696</v>
      </c>
      <c r="E26" s="87" t="s">
        <v>39</v>
      </c>
      <c r="F26" s="88" t="s">
        <v>38</v>
      </c>
      <c r="G26" s="5">
        <v>97</v>
      </c>
      <c r="H26" s="5">
        <v>91</v>
      </c>
      <c r="I26" s="5">
        <v>99</v>
      </c>
      <c r="J26" s="5">
        <v>95</v>
      </c>
      <c r="K26" s="5">
        <v>98</v>
      </c>
      <c r="L26" s="5">
        <v>99</v>
      </c>
      <c r="M26" s="5">
        <v>98</v>
      </c>
      <c r="N26" s="5">
        <v>98</v>
      </c>
      <c r="O26" s="5">
        <v>95</v>
      </c>
      <c r="P26" s="5">
        <v>96</v>
      </c>
      <c r="Q26" s="5">
        <v>94</v>
      </c>
      <c r="R26" s="5">
        <v>95</v>
      </c>
      <c r="S26" s="5">
        <v>1155</v>
      </c>
      <c r="T26" s="5">
        <v>48</v>
      </c>
      <c r="U26" s="5">
        <v>95</v>
      </c>
      <c r="V26" s="5">
        <v>99</v>
      </c>
      <c r="W26" s="5">
        <v>97</v>
      </c>
      <c r="X26" s="5">
        <v>99</v>
      </c>
      <c r="Y26" s="5">
        <v>99</v>
      </c>
      <c r="Z26" s="5">
        <v>99</v>
      </c>
      <c r="AA26" s="5">
        <v>100</v>
      </c>
      <c r="AB26" s="5">
        <v>100</v>
      </c>
      <c r="AC26" s="5">
        <v>96</v>
      </c>
      <c r="AD26" s="5">
        <v>96</v>
      </c>
      <c r="AE26" s="5">
        <v>96</v>
      </c>
      <c r="AF26" s="5">
        <v>97</v>
      </c>
      <c r="AG26" s="5">
        <v>1173</v>
      </c>
      <c r="AH26" s="5">
        <v>64</v>
      </c>
      <c r="AI26" s="88">
        <f t="shared" si="0"/>
        <v>2328</v>
      </c>
      <c r="AJ26" s="88">
        <f t="shared" si="0"/>
        <v>112</v>
      </c>
      <c r="AK26" s="98">
        <v>456.1</v>
      </c>
      <c r="AL26" s="88">
        <v>8</v>
      </c>
      <c r="AM26" s="88">
        <f t="shared" si="1"/>
        <v>2336</v>
      </c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  <c r="DH26" s="90"/>
      <c r="DI26" s="90"/>
      <c r="DJ26" s="90"/>
      <c r="DK26" s="90"/>
      <c r="DL26" s="90"/>
      <c r="DM26" s="90"/>
      <c r="DN26" s="90"/>
      <c r="DO26" s="90"/>
      <c r="DP26" s="90"/>
      <c r="DQ26" s="90"/>
      <c r="DR26" s="90"/>
      <c r="DS26" s="90"/>
      <c r="DT26" s="90"/>
      <c r="DU26" s="90"/>
      <c r="DV26" s="90"/>
      <c r="DW26" s="90"/>
      <c r="DX26" s="90"/>
      <c r="DY26" s="90"/>
      <c r="DZ26" s="90"/>
    </row>
    <row r="27" spans="1:130" s="89" customFormat="1">
      <c r="A27" s="8">
        <v>6</v>
      </c>
      <c r="B27" s="84">
        <v>240</v>
      </c>
      <c r="C27" s="90" t="s">
        <v>184</v>
      </c>
      <c r="D27" s="86" t="s">
        <v>183</v>
      </c>
      <c r="E27" s="88"/>
      <c r="F27" s="88" t="s">
        <v>38</v>
      </c>
      <c r="G27" s="5">
        <v>99</v>
      </c>
      <c r="H27" s="5">
        <v>98</v>
      </c>
      <c r="I27" s="5">
        <v>96</v>
      </c>
      <c r="J27" s="5">
        <v>96</v>
      </c>
      <c r="K27" s="5">
        <v>98</v>
      </c>
      <c r="L27" s="5">
        <v>99</v>
      </c>
      <c r="M27" s="5">
        <v>99</v>
      </c>
      <c r="N27" s="5">
        <v>95</v>
      </c>
      <c r="O27" s="5">
        <v>95</v>
      </c>
      <c r="P27" s="5">
        <v>96</v>
      </c>
      <c r="Q27" s="5">
        <v>99</v>
      </c>
      <c r="R27" s="5">
        <v>96</v>
      </c>
      <c r="S27" s="5">
        <v>1166</v>
      </c>
      <c r="T27" s="5">
        <v>61</v>
      </c>
      <c r="U27" s="5">
        <v>98</v>
      </c>
      <c r="V27" s="5">
        <v>99</v>
      </c>
      <c r="W27" s="5">
        <v>94</v>
      </c>
      <c r="X27" s="5">
        <v>99</v>
      </c>
      <c r="Y27" s="5">
        <v>98</v>
      </c>
      <c r="Z27" s="5">
        <v>96</v>
      </c>
      <c r="AA27" s="5">
        <v>99</v>
      </c>
      <c r="AB27" s="5">
        <v>99</v>
      </c>
      <c r="AC27" s="5">
        <v>96</v>
      </c>
      <c r="AD27" s="5">
        <v>99</v>
      </c>
      <c r="AE27" s="5">
        <v>93</v>
      </c>
      <c r="AF27" s="5">
        <v>97</v>
      </c>
      <c r="AG27" s="5">
        <v>1167</v>
      </c>
      <c r="AH27" s="5">
        <v>48</v>
      </c>
      <c r="AI27" s="88">
        <f t="shared" si="0"/>
        <v>2333</v>
      </c>
      <c r="AJ27" s="88">
        <f t="shared" si="0"/>
        <v>109</v>
      </c>
      <c r="AK27" s="98">
        <v>393.8</v>
      </c>
      <c r="AL27" s="88">
        <v>2</v>
      </c>
      <c r="AM27" s="88">
        <f t="shared" si="1"/>
        <v>2335</v>
      </c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0"/>
      <c r="DQ27" s="90"/>
      <c r="DR27" s="90"/>
      <c r="DS27" s="90"/>
      <c r="DT27" s="90"/>
      <c r="DU27" s="90"/>
      <c r="DV27" s="90"/>
      <c r="DW27" s="90"/>
      <c r="DX27" s="90"/>
      <c r="DY27" s="90"/>
      <c r="DZ27" s="90"/>
    </row>
    <row r="28" spans="1:130" s="89" customFormat="1">
      <c r="A28" s="8">
        <v>7</v>
      </c>
      <c r="B28" s="84">
        <v>210</v>
      </c>
      <c r="C28" s="90" t="s">
        <v>43</v>
      </c>
      <c r="D28" s="86" t="s">
        <v>698</v>
      </c>
      <c r="E28" s="88"/>
      <c r="F28" s="88" t="s">
        <v>38</v>
      </c>
      <c r="G28" s="5">
        <v>100</v>
      </c>
      <c r="H28" s="5">
        <v>95</v>
      </c>
      <c r="I28" s="5">
        <v>95</v>
      </c>
      <c r="J28" s="5">
        <v>97</v>
      </c>
      <c r="K28" s="5">
        <v>98</v>
      </c>
      <c r="L28" s="5">
        <v>96</v>
      </c>
      <c r="M28" s="5">
        <v>98</v>
      </c>
      <c r="N28" s="5">
        <v>97</v>
      </c>
      <c r="O28" s="5">
        <v>94</v>
      </c>
      <c r="P28" s="5">
        <v>98</v>
      </c>
      <c r="Q28" s="5">
        <v>96</v>
      </c>
      <c r="R28" s="5">
        <v>95</v>
      </c>
      <c r="S28" s="5">
        <v>1159</v>
      </c>
      <c r="T28" s="5">
        <v>46</v>
      </c>
      <c r="U28" s="5">
        <v>97</v>
      </c>
      <c r="V28" s="5">
        <v>97</v>
      </c>
      <c r="W28" s="5">
        <v>96</v>
      </c>
      <c r="X28" s="5">
        <v>98</v>
      </c>
      <c r="Y28" s="5">
        <v>96</v>
      </c>
      <c r="Z28" s="5">
        <v>100</v>
      </c>
      <c r="AA28" s="5">
        <v>99</v>
      </c>
      <c r="AB28" s="5">
        <v>99</v>
      </c>
      <c r="AC28" s="5">
        <v>97</v>
      </c>
      <c r="AD28" s="5">
        <v>98</v>
      </c>
      <c r="AE28" s="5">
        <v>95</v>
      </c>
      <c r="AF28" s="5">
        <v>96</v>
      </c>
      <c r="AG28" s="5">
        <v>1168</v>
      </c>
      <c r="AH28" s="5">
        <v>58</v>
      </c>
      <c r="AI28" s="88">
        <f t="shared" si="0"/>
        <v>2327</v>
      </c>
      <c r="AJ28" s="88">
        <f t="shared" si="0"/>
        <v>104</v>
      </c>
      <c r="AK28" s="98">
        <v>430.6</v>
      </c>
      <c r="AL28" s="88">
        <v>5</v>
      </c>
      <c r="AM28" s="88">
        <f t="shared" si="1"/>
        <v>2332</v>
      </c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  <c r="DX28" s="90"/>
      <c r="DY28" s="90"/>
      <c r="DZ28" s="90"/>
    </row>
    <row r="29" spans="1:130" s="89" customFormat="1">
      <c r="A29" s="8">
        <v>8</v>
      </c>
      <c r="B29" s="84">
        <v>381</v>
      </c>
      <c r="C29" s="85" t="s">
        <v>213</v>
      </c>
      <c r="D29" s="86" t="s">
        <v>508</v>
      </c>
      <c r="E29" s="87"/>
      <c r="F29" s="88" t="s">
        <v>38</v>
      </c>
      <c r="G29" s="5">
        <v>95</v>
      </c>
      <c r="H29" s="5">
        <v>97</v>
      </c>
      <c r="I29" s="5">
        <v>98</v>
      </c>
      <c r="J29" s="5">
        <v>100</v>
      </c>
      <c r="K29" s="5">
        <v>98</v>
      </c>
      <c r="L29" s="5">
        <v>98</v>
      </c>
      <c r="M29" s="5">
        <v>98</v>
      </c>
      <c r="N29" s="5">
        <v>97</v>
      </c>
      <c r="O29" s="5">
        <v>96</v>
      </c>
      <c r="P29" s="5">
        <v>96</v>
      </c>
      <c r="Q29" s="5">
        <v>97</v>
      </c>
      <c r="R29" s="5">
        <v>94</v>
      </c>
      <c r="S29" s="5">
        <v>1164</v>
      </c>
      <c r="T29" s="5">
        <v>45</v>
      </c>
      <c r="U29" s="5">
        <v>97</v>
      </c>
      <c r="V29" s="5">
        <v>96</v>
      </c>
      <c r="W29" s="5">
        <v>98</v>
      </c>
      <c r="X29" s="5">
        <v>96</v>
      </c>
      <c r="Y29" s="5">
        <v>98</v>
      </c>
      <c r="Z29" s="5">
        <v>97</v>
      </c>
      <c r="AA29" s="5">
        <v>98</v>
      </c>
      <c r="AB29" s="5">
        <v>97</v>
      </c>
      <c r="AC29" s="5">
        <v>96</v>
      </c>
      <c r="AD29" s="5">
        <v>97</v>
      </c>
      <c r="AE29" s="5">
        <v>99</v>
      </c>
      <c r="AF29" s="5">
        <v>93</v>
      </c>
      <c r="AG29" s="5">
        <v>1162</v>
      </c>
      <c r="AH29" s="5">
        <v>48</v>
      </c>
      <c r="AI29" s="88">
        <f t="shared" si="0"/>
        <v>2326</v>
      </c>
      <c r="AJ29" s="88">
        <f t="shared" si="0"/>
        <v>93</v>
      </c>
      <c r="AK29" s="98" t="s">
        <v>651</v>
      </c>
      <c r="AL29" s="88">
        <v>1</v>
      </c>
      <c r="AM29" s="88">
        <f t="shared" si="1"/>
        <v>2327</v>
      </c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</row>
    <row r="30" spans="1:130" s="89" customFormat="1">
      <c r="A30" s="8">
        <v>9</v>
      </c>
      <c r="B30" s="84">
        <v>341</v>
      </c>
      <c r="C30" s="85" t="s">
        <v>163</v>
      </c>
      <c r="D30" s="86" t="s">
        <v>162</v>
      </c>
      <c r="E30" s="87" t="s">
        <v>44</v>
      </c>
      <c r="F30" s="88" t="s">
        <v>38</v>
      </c>
      <c r="G30" s="5">
        <v>97</v>
      </c>
      <c r="H30" s="5">
        <v>96</v>
      </c>
      <c r="I30" s="5">
        <v>94</v>
      </c>
      <c r="J30" s="5">
        <v>96</v>
      </c>
      <c r="K30" s="5">
        <v>99</v>
      </c>
      <c r="L30" s="5">
        <v>98</v>
      </c>
      <c r="M30" s="5">
        <v>97</v>
      </c>
      <c r="N30" s="5">
        <v>99</v>
      </c>
      <c r="O30" s="5">
        <v>95</v>
      </c>
      <c r="P30" s="5">
        <v>94</v>
      </c>
      <c r="Q30" s="5">
        <v>95</v>
      </c>
      <c r="R30" s="5">
        <v>96</v>
      </c>
      <c r="S30" s="5">
        <v>1156</v>
      </c>
      <c r="T30" s="5">
        <v>52</v>
      </c>
      <c r="U30" s="5">
        <v>97</v>
      </c>
      <c r="V30" s="5">
        <v>97</v>
      </c>
      <c r="W30" s="5">
        <v>97</v>
      </c>
      <c r="X30" s="5">
        <v>96</v>
      </c>
      <c r="Y30" s="5">
        <v>100</v>
      </c>
      <c r="Z30" s="5">
        <v>97</v>
      </c>
      <c r="AA30" s="5">
        <v>98</v>
      </c>
      <c r="AB30" s="5">
        <v>99</v>
      </c>
      <c r="AC30" s="5">
        <v>97</v>
      </c>
      <c r="AD30" s="5">
        <v>98</v>
      </c>
      <c r="AE30" s="5">
        <v>96</v>
      </c>
      <c r="AF30" s="5">
        <v>97</v>
      </c>
      <c r="AG30" s="5">
        <v>1169</v>
      </c>
      <c r="AH30" s="5">
        <v>60</v>
      </c>
      <c r="AI30" s="88">
        <f t="shared" ref="AI30:AI53" si="2">AG30+S30</f>
        <v>2325</v>
      </c>
      <c r="AJ30" s="88">
        <f t="shared" ref="AJ30:AJ53" si="3">AH30+T30</f>
        <v>112</v>
      </c>
      <c r="AK30" s="99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</row>
    <row r="31" spans="1:130" s="89" customFormat="1">
      <c r="A31" s="8">
        <v>10</v>
      </c>
      <c r="B31" s="84">
        <v>183</v>
      </c>
      <c r="C31" s="85" t="s">
        <v>54</v>
      </c>
      <c r="D31" s="86" t="s">
        <v>171</v>
      </c>
      <c r="E31" s="87" t="s">
        <v>39</v>
      </c>
      <c r="F31" s="88" t="s">
        <v>38</v>
      </c>
      <c r="G31" s="5">
        <v>98</v>
      </c>
      <c r="H31" s="5">
        <v>95</v>
      </c>
      <c r="I31" s="5">
        <v>95</v>
      </c>
      <c r="J31" s="5">
        <v>97</v>
      </c>
      <c r="K31" s="5">
        <v>96</v>
      </c>
      <c r="L31" s="5">
        <v>97</v>
      </c>
      <c r="M31" s="5">
        <v>99</v>
      </c>
      <c r="N31" s="5">
        <v>98</v>
      </c>
      <c r="O31" s="5">
        <v>95</v>
      </c>
      <c r="P31" s="5">
        <v>93</v>
      </c>
      <c r="Q31" s="5">
        <v>97</v>
      </c>
      <c r="R31" s="5">
        <v>94</v>
      </c>
      <c r="S31" s="5">
        <v>1154</v>
      </c>
      <c r="T31" s="5">
        <v>42</v>
      </c>
      <c r="U31" s="5">
        <v>98</v>
      </c>
      <c r="V31" s="5">
        <v>97</v>
      </c>
      <c r="W31" s="5">
        <v>96</v>
      </c>
      <c r="X31" s="5">
        <v>99</v>
      </c>
      <c r="Y31" s="5">
        <v>99</v>
      </c>
      <c r="Z31" s="5">
        <v>97</v>
      </c>
      <c r="AA31" s="5">
        <v>98</v>
      </c>
      <c r="AB31" s="5">
        <v>98</v>
      </c>
      <c r="AC31" s="5">
        <v>95</v>
      </c>
      <c r="AD31" s="5">
        <v>96</v>
      </c>
      <c r="AE31" s="5">
        <v>95</v>
      </c>
      <c r="AF31" s="5">
        <v>97</v>
      </c>
      <c r="AG31" s="5">
        <v>1165</v>
      </c>
      <c r="AH31" s="5">
        <v>55</v>
      </c>
      <c r="AI31" s="88">
        <f t="shared" si="2"/>
        <v>2319</v>
      </c>
      <c r="AJ31" s="88">
        <f t="shared" si="3"/>
        <v>97</v>
      </c>
      <c r="AK31" s="99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</row>
    <row r="32" spans="1:130" s="89" customFormat="1">
      <c r="A32" s="8">
        <v>11</v>
      </c>
      <c r="B32" s="84">
        <v>242</v>
      </c>
      <c r="C32" s="90" t="s">
        <v>54</v>
      </c>
      <c r="D32" s="86" t="s">
        <v>53</v>
      </c>
      <c r="E32" s="88"/>
      <c r="F32" s="88" t="s">
        <v>38</v>
      </c>
      <c r="G32" s="5">
        <v>95</v>
      </c>
      <c r="H32" s="5">
        <v>95</v>
      </c>
      <c r="I32" s="5">
        <v>96</v>
      </c>
      <c r="J32" s="5">
        <v>97</v>
      </c>
      <c r="K32" s="5">
        <v>94</v>
      </c>
      <c r="L32" s="5">
        <v>98</v>
      </c>
      <c r="M32" s="5">
        <v>95</v>
      </c>
      <c r="N32" s="5">
        <v>97</v>
      </c>
      <c r="O32" s="5">
        <v>96</v>
      </c>
      <c r="P32" s="5">
        <v>98</v>
      </c>
      <c r="Q32" s="5">
        <v>98</v>
      </c>
      <c r="R32" s="5">
        <v>97</v>
      </c>
      <c r="S32" s="5">
        <v>1156</v>
      </c>
      <c r="T32" s="5">
        <v>45</v>
      </c>
      <c r="U32" s="5">
        <v>96</v>
      </c>
      <c r="V32" s="5">
        <v>96</v>
      </c>
      <c r="W32" s="5">
        <v>97</v>
      </c>
      <c r="X32" s="5">
        <v>96</v>
      </c>
      <c r="Y32" s="5">
        <v>99</v>
      </c>
      <c r="Z32" s="5">
        <v>99</v>
      </c>
      <c r="AA32" s="5">
        <v>96</v>
      </c>
      <c r="AB32" s="5">
        <v>99</v>
      </c>
      <c r="AC32" s="5">
        <v>94</v>
      </c>
      <c r="AD32" s="5">
        <v>95</v>
      </c>
      <c r="AE32" s="5">
        <v>98</v>
      </c>
      <c r="AF32" s="5">
        <v>97</v>
      </c>
      <c r="AG32" s="5">
        <v>1162</v>
      </c>
      <c r="AH32" s="5">
        <v>57</v>
      </c>
      <c r="AI32" s="88">
        <f t="shared" si="2"/>
        <v>2318</v>
      </c>
      <c r="AJ32" s="88">
        <f t="shared" si="3"/>
        <v>102</v>
      </c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</row>
    <row r="33" spans="1:130" s="89" customFormat="1">
      <c r="A33" s="8">
        <v>12</v>
      </c>
      <c r="B33" s="84">
        <v>270</v>
      </c>
      <c r="C33" s="85" t="s">
        <v>58</v>
      </c>
      <c r="D33" s="86" t="s">
        <v>222</v>
      </c>
      <c r="E33" s="87" t="s">
        <v>78</v>
      </c>
      <c r="F33" s="88" t="s">
        <v>38</v>
      </c>
      <c r="G33" s="5">
        <v>99</v>
      </c>
      <c r="H33" s="5">
        <v>97</v>
      </c>
      <c r="I33" s="5">
        <v>95</v>
      </c>
      <c r="J33" s="5">
        <v>98</v>
      </c>
      <c r="K33" s="5">
        <v>99</v>
      </c>
      <c r="L33" s="5">
        <v>99</v>
      </c>
      <c r="M33" s="5">
        <v>100</v>
      </c>
      <c r="N33" s="5">
        <v>100</v>
      </c>
      <c r="O33" s="5">
        <v>94</v>
      </c>
      <c r="P33" s="5">
        <v>97</v>
      </c>
      <c r="Q33" s="5">
        <v>94</v>
      </c>
      <c r="R33" s="5">
        <v>94</v>
      </c>
      <c r="S33" s="5">
        <v>1166</v>
      </c>
      <c r="T33" s="5">
        <v>57</v>
      </c>
      <c r="U33" s="5">
        <v>98</v>
      </c>
      <c r="V33" s="5">
        <v>96</v>
      </c>
      <c r="W33" s="5">
        <v>93</v>
      </c>
      <c r="X33" s="5">
        <v>98</v>
      </c>
      <c r="Y33" s="5">
        <v>98</v>
      </c>
      <c r="Z33" s="5">
        <v>98</v>
      </c>
      <c r="AA33" s="5">
        <v>98</v>
      </c>
      <c r="AB33" s="5">
        <v>98</v>
      </c>
      <c r="AC33" s="5">
        <v>92</v>
      </c>
      <c r="AD33" s="5">
        <v>91</v>
      </c>
      <c r="AE33" s="5">
        <v>98</v>
      </c>
      <c r="AF33" s="5">
        <v>92</v>
      </c>
      <c r="AG33" s="5">
        <v>1150</v>
      </c>
      <c r="AH33" s="5">
        <v>44</v>
      </c>
      <c r="AI33" s="88">
        <f t="shared" si="2"/>
        <v>2316</v>
      </c>
      <c r="AJ33" s="88">
        <f t="shared" si="3"/>
        <v>101</v>
      </c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</row>
    <row r="34" spans="1:130" s="89" customFormat="1">
      <c r="A34" s="8">
        <v>13</v>
      </c>
      <c r="B34" s="84">
        <v>375</v>
      </c>
      <c r="C34" s="89" t="s">
        <v>43</v>
      </c>
      <c r="D34" s="86" t="s">
        <v>94</v>
      </c>
      <c r="E34" s="88" t="s">
        <v>33</v>
      </c>
      <c r="F34" s="88" t="s">
        <v>38</v>
      </c>
      <c r="G34" s="5">
        <v>95</v>
      </c>
      <c r="H34" s="5">
        <v>94</v>
      </c>
      <c r="I34" s="5">
        <v>93</v>
      </c>
      <c r="J34" s="5">
        <v>96</v>
      </c>
      <c r="K34" s="5">
        <v>98</v>
      </c>
      <c r="L34" s="5">
        <v>98</v>
      </c>
      <c r="M34" s="5">
        <v>100</v>
      </c>
      <c r="N34" s="5">
        <v>100</v>
      </c>
      <c r="O34" s="5">
        <v>94</v>
      </c>
      <c r="P34" s="5">
        <v>95</v>
      </c>
      <c r="Q34" s="5">
        <v>92</v>
      </c>
      <c r="R34" s="5">
        <v>95</v>
      </c>
      <c r="S34" s="5">
        <v>1150</v>
      </c>
      <c r="T34" s="5">
        <v>44</v>
      </c>
      <c r="U34" s="5">
        <v>97</v>
      </c>
      <c r="V34" s="5">
        <v>93</v>
      </c>
      <c r="W34" s="5">
        <v>99</v>
      </c>
      <c r="X34" s="5">
        <v>98</v>
      </c>
      <c r="Y34" s="5">
        <v>94</v>
      </c>
      <c r="Z34" s="5">
        <v>97</v>
      </c>
      <c r="AA34" s="5">
        <v>99</v>
      </c>
      <c r="AB34" s="5">
        <v>98</v>
      </c>
      <c r="AC34" s="5">
        <v>96</v>
      </c>
      <c r="AD34" s="5">
        <v>98</v>
      </c>
      <c r="AE34" s="5">
        <v>94</v>
      </c>
      <c r="AF34" s="5">
        <v>94</v>
      </c>
      <c r="AG34" s="5">
        <v>1157</v>
      </c>
      <c r="AH34" s="5">
        <v>51</v>
      </c>
      <c r="AI34" s="88">
        <f t="shared" si="2"/>
        <v>2307</v>
      </c>
      <c r="AJ34" s="88">
        <f t="shared" si="3"/>
        <v>95</v>
      </c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</row>
    <row r="35" spans="1:130" s="89" customFormat="1">
      <c r="A35" s="8">
        <v>14</v>
      </c>
      <c r="B35" s="84">
        <v>172</v>
      </c>
      <c r="C35" s="85" t="s">
        <v>50</v>
      </c>
      <c r="D35" s="86" t="s">
        <v>49</v>
      </c>
      <c r="E35" s="87"/>
      <c r="F35" s="88" t="s">
        <v>38</v>
      </c>
      <c r="G35" s="5">
        <v>91</v>
      </c>
      <c r="H35" s="5">
        <v>95</v>
      </c>
      <c r="I35" s="5">
        <v>93</v>
      </c>
      <c r="J35" s="5">
        <v>96</v>
      </c>
      <c r="K35" s="5">
        <v>98</v>
      </c>
      <c r="L35" s="5">
        <v>99</v>
      </c>
      <c r="M35" s="5">
        <v>98</v>
      </c>
      <c r="N35" s="5">
        <v>98</v>
      </c>
      <c r="O35" s="5">
        <v>98</v>
      </c>
      <c r="P35" s="5">
        <v>98</v>
      </c>
      <c r="Q35" s="5">
        <v>95</v>
      </c>
      <c r="R35" s="5">
        <v>96</v>
      </c>
      <c r="S35" s="5">
        <v>1155</v>
      </c>
      <c r="T35" s="5">
        <v>43</v>
      </c>
      <c r="U35" s="5">
        <v>95</v>
      </c>
      <c r="V35" s="5">
        <v>93</v>
      </c>
      <c r="W35" s="5">
        <v>93</v>
      </c>
      <c r="X35" s="5">
        <v>94</v>
      </c>
      <c r="Y35" s="5">
        <v>99</v>
      </c>
      <c r="Z35" s="5">
        <v>100</v>
      </c>
      <c r="AA35" s="5">
        <v>98</v>
      </c>
      <c r="AB35" s="5">
        <v>94</v>
      </c>
      <c r="AC35" s="5">
        <v>97</v>
      </c>
      <c r="AD35" s="5">
        <v>95</v>
      </c>
      <c r="AE35" s="5">
        <v>94</v>
      </c>
      <c r="AF35" s="5">
        <v>97</v>
      </c>
      <c r="AG35" s="5">
        <v>1149</v>
      </c>
      <c r="AH35" s="5">
        <v>40</v>
      </c>
      <c r="AI35" s="88">
        <f t="shared" si="2"/>
        <v>2304</v>
      </c>
      <c r="AJ35" s="88">
        <f t="shared" si="3"/>
        <v>83</v>
      </c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</row>
    <row r="36" spans="1:130" s="89" customFormat="1">
      <c r="A36" s="8">
        <v>15</v>
      </c>
      <c r="B36" s="84">
        <v>190</v>
      </c>
      <c r="C36" s="85" t="s">
        <v>65</v>
      </c>
      <c r="D36" s="86" t="s">
        <v>64</v>
      </c>
      <c r="E36" s="87"/>
      <c r="F36" s="88" t="s">
        <v>38</v>
      </c>
      <c r="G36" s="5">
        <v>94</v>
      </c>
      <c r="H36" s="5">
        <v>97</v>
      </c>
      <c r="I36" s="5">
        <v>96</v>
      </c>
      <c r="J36" s="5">
        <v>96</v>
      </c>
      <c r="K36" s="5">
        <v>97</v>
      </c>
      <c r="L36" s="5">
        <v>99</v>
      </c>
      <c r="M36" s="5">
        <v>98</v>
      </c>
      <c r="N36" s="5">
        <v>96</v>
      </c>
      <c r="O36" s="5">
        <v>98</v>
      </c>
      <c r="P36" s="5">
        <v>93</v>
      </c>
      <c r="Q36" s="5">
        <v>94</v>
      </c>
      <c r="R36" s="5">
        <v>97</v>
      </c>
      <c r="S36" s="5">
        <v>1155</v>
      </c>
      <c r="T36" s="5">
        <v>55</v>
      </c>
      <c r="U36" s="5">
        <v>93</v>
      </c>
      <c r="V36" s="5">
        <v>93</v>
      </c>
      <c r="W36" s="5">
        <v>92</v>
      </c>
      <c r="X36" s="5">
        <v>96</v>
      </c>
      <c r="Y36" s="5">
        <v>97</v>
      </c>
      <c r="Z36" s="5">
        <v>98</v>
      </c>
      <c r="AA36" s="5">
        <v>99</v>
      </c>
      <c r="AB36" s="5">
        <v>99</v>
      </c>
      <c r="AC36" s="5">
        <v>94</v>
      </c>
      <c r="AD36" s="5">
        <v>94</v>
      </c>
      <c r="AE36" s="5">
        <v>96</v>
      </c>
      <c r="AF36" s="5">
        <v>97</v>
      </c>
      <c r="AG36" s="5">
        <v>1148</v>
      </c>
      <c r="AH36" s="5">
        <v>41</v>
      </c>
      <c r="AI36" s="88">
        <f t="shared" si="2"/>
        <v>2303</v>
      </c>
      <c r="AJ36" s="88">
        <f t="shared" si="3"/>
        <v>96</v>
      </c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</row>
    <row r="37" spans="1:130" s="89" customFormat="1">
      <c r="A37" s="8">
        <v>16</v>
      </c>
      <c r="B37" s="84">
        <v>299</v>
      </c>
      <c r="C37" s="85" t="s">
        <v>121</v>
      </c>
      <c r="D37" s="86" t="s">
        <v>120</v>
      </c>
      <c r="E37" s="87" t="s">
        <v>78</v>
      </c>
      <c r="F37" s="88" t="s">
        <v>38</v>
      </c>
      <c r="G37" s="5">
        <v>96</v>
      </c>
      <c r="H37" s="5">
        <v>96</v>
      </c>
      <c r="I37" s="5">
        <v>91</v>
      </c>
      <c r="J37" s="5">
        <v>94</v>
      </c>
      <c r="K37" s="5">
        <v>98</v>
      </c>
      <c r="L37" s="5">
        <v>99</v>
      </c>
      <c r="M37" s="5">
        <v>95</v>
      </c>
      <c r="N37" s="5">
        <v>99</v>
      </c>
      <c r="O37" s="5">
        <v>95</v>
      </c>
      <c r="P37" s="5">
        <v>95</v>
      </c>
      <c r="Q37" s="5">
        <v>95</v>
      </c>
      <c r="R37" s="5">
        <v>95</v>
      </c>
      <c r="S37" s="5">
        <v>1148</v>
      </c>
      <c r="T37" s="5">
        <v>41</v>
      </c>
      <c r="U37" s="5">
        <v>97</v>
      </c>
      <c r="V37" s="5">
        <v>97</v>
      </c>
      <c r="W37" s="5">
        <v>94</v>
      </c>
      <c r="X37" s="5">
        <v>95</v>
      </c>
      <c r="Y37" s="5">
        <v>97</v>
      </c>
      <c r="Z37" s="5">
        <v>99</v>
      </c>
      <c r="AA37" s="5">
        <v>97</v>
      </c>
      <c r="AB37" s="5">
        <v>98</v>
      </c>
      <c r="AC37" s="5">
        <v>94</v>
      </c>
      <c r="AD37" s="5">
        <v>94</v>
      </c>
      <c r="AE37" s="5">
        <v>96</v>
      </c>
      <c r="AF37" s="5">
        <v>96</v>
      </c>
      <c r="AG37" s="5">
        <v>1154</v>
      </c>
      <c r="AH37" s="5">
        <v>45</v>
      </c>
      <c r="AI37" s="88">
        <f t="shared" si="2"/>
        <v>2302</v>
      </c>
      <c r="AJ37" s="88">
        <f t="shared" si="3"/>
        <v>86</v>
      </c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</row>
    <row r="38" spans="1:130" s="89" customFormat="1">
      <c r="A38" s="8">
        <v>17</v>
      </c>
      <c r="B38" s="84">
        <v>205</v>
      </c>
      <c r="C38" s="85" t="s">
        <v>52</v>
      </c>
      <c r="D38" s="86" t="s">
        <v>51</v>
      </c>
      <c r="E38" s="91" t="s">
        <v>33</v>
      </c>
      <c r="F38" s="88" t="s">
        <v>38</v>
      </c>
      <c r="G38" s="5">
        <v>96</v>
      </c>
      <c r="H38" s="5">
        <v>94</v>
      </c>
      <c r="I38" s="5">
        <v>91</v>
      </c>
      <c r="J38" s="5">
        <v>94</v>
      </c>
      <c r="K38" s="5">
        <v>96</v>
      </c>
      <c r="L38" s="5">
        <v>99</v>
      </c>
      <c r="M38" s="5">
        <v>99</v>
      </c>
      <c r="N38" s="5">
        <v>100</v>
      </c>
      <c r="O38" s="5">
        <v>96</v>
      </c>
      <c r="P38" s="5">
        <v>96</v>
      </c>
      <c r="Q38" s="5">
        <v>97</v>
      </c>
      <c r="R38" s="5">
        <v>95</v>
      </c>
      <c r="S38" s="5">
        <v>1153</v>
      </c>
      <c r="T38" s="5">
        <v>47</v>
      </c>
      <c r="U38" s="5">
        <v>95</v>
      </c>
      <c r="V38" s="5">
        <v>97</v>
      </c>
      <c r="W38" s="5">
        <v>95</v>
      </c>
      <c r="X38" s="5">
        <v>93</v>
      </c>
      <c r="Y38" s="5">
        <v>96</v>
      </c>
      <c r="Z38" s="5">
        <v>96</v>
      </c>
      <c r="AA38" s="5">
        <v>98</v>
      </c>
      <c r="AB38" s="5">
        <v>98</v>
      </c>
      <c r="AC38" s="5">
        <v>95</v>
      </c>
      <c r="AD38" s="5">
        <v>96</v>
      </c>
      <c r="AE38" s="5">
        <v>93</v>
      </c>
      <c r="AF38" s="5">
        <v>95</v>
      </c>
      <c r="AG38" s="5">
        <v>1147</v>
      </c>
      <c r="AH38" s="5">
        <v>45</v>
      </c>
      <c r="AI38" s="88">
        <f t="shared" si="2"/>
        <v>2300</v>
      </c>
      <c r="AJ38" s="88">
        <f t="shared" si="3"/>
        <v>92</v>
      </c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  <c r="DI38" s="90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</row>
    <row r="39" spans="1:130" s="89" customFormat="1">
      <c r="A39" s="8">
        <v>18</v>
      </c>
      <c r="B39" s="84">
        <v>356</v>
      </c>
      <c r="C39" s="89" t="s">
        <v>194</v>
      </c>
      <c r="D39" s="86" t="s">
        <v>193</v>
      </c>
      <c r="E39" s="88" t="s">
        <v>78</v>
      </c>
      <c r="F39" s="88" t="s">
        <v>38</v>
      </c>
      <c r="G39" s="5">
        <v>93</v>
      </c>
      <c r="H39" s="5">
        <v>97</v>
      </c>
      <c r="I39" s="5">
        <v>98</v>
      </c>
      <c r="J39" s="5">
        <v>96</v>
      </c>
      <c r="K39" s="5">
        <v>99</v>
      </c>
      <c r="L39" s="5">
        <v>100</v>
      </c>
      <c r="M39" s="5">
        <v>99</v>
      </c>
      <c r="N39" s="5">
        <v>100</v>
      </c>
      <c r="O39" s="5">
        <v>95</v>
      </c>
      <c r="P39" s="5">
        <v>92</v>
      </c>
      <c r="Q39" s="5">
        <v>92</v>
      </c>
      <c r="R39" s="5">
        <v>96</v>
      </c>
      <c r="S39" s="5">
        <v>1157</v>
      </c>
      <c r="T39" s="5">
        <v>52</v>
      </c>
      <c r="U39" s="5">
        <v>95</v>
      </c>
      <c r="V39" s="5">
        <v>95</v>
      </c>
      <c r="W39" s="5">
        <v>95</v>
      </c>
      <c r="X39" s="5">
        <v>96</v>
      </c>
      <c r="Y39" s="5">
        <v>99</v>
      </c>
      <c r="Z39" s="5">
        <v>98</v>
      </c>
      <c r="AA39" s="5">
        <v>98</v>
      </c>
      <c r="AB39" s="5">
        <v>99</v>
      </c>
      <c r="AC39" s="5">
        <v>92</v>
      </c>
      <c r="AD39" s="5">
        <v>93</v>
      </c>
      <c r="AE39" s="5">
        <v>91</v>
      </c>
      <c r="AF39" s="5">
        <v>91</v>
      </c>
      <c r="AG39" s="5">
        <v>1142</v>
      </c>
      <c r="AH39" s="5">
        <v>44</v>
      </c>
      <c r="AI39" s="88">
        <f t="shared" si="2"/>
        <v>2299</v>
      </c>
      <c r="AJ39" s="88">
        <f t="shared" si="3"/>
        <v>96</v>
      </c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</row>
    <row r="40" spans="1:130" s="89" customFormat="1">
      <c r="A40" s="8">
        <v>19</v>
      </c>
      <c r="B40" s="84">
        <v>347</v>
      </c>
      <c r="C40" s="89" t="s">
        <v>505</v>
      </c>
      <c r="D40" s="86" t="s">
        <v>86</v>
      </c>
      <c r="E40" s="88" t="s">
        <v>78</v>
      </c>
      <c r="F40" s="88" t="s">
        <v>32</v>
      </c>
      <c r="G40" s="5">
        <v>98</v>
      </c>
      <c r="H40" s="5">
        <v>95</v>
      </c>
      <c r="I40" s="5">
        <v>98</v>
      </c>
      <c r="J40" s="5">
        <v>97</v>
      </c>
      <c r="K40" s="5">
        <v>99</v>
      </c>
      <c r="L40" s="5">
        <v>98</v>
      </c>
      <c r="M40" s="5">
        <v>97</v>
      </c>
      <c r="N40" s="5">
        <v>95</v>
      </c>
      <c r="O40" s="5">
        <v>94</v>
      </c>
      <c r="P40" s="5">
        <v>93</v>
      </c>
      <c r="Q40" s="5">
        <v>97</v>
      </c>
      <c r="R40" s="5">
        <v>94</v>
      </c>
      <c r="S40" s="5">
        <v>1155</v>
      </c>
      <c r="T40" s="5">
        <v>45</v>
      </c>
      <c r="U40" s="5">
        <v>95</v>
      </c>
      <c r="V40" s="5">
        <v>96</v>
      </c>
      <c r="W40" s="5">
        <v>95</v>
      </c>
      <c r="X40" s="5">
        <v>94</v>
      </c>
      <c r="Y40" s="5">
        <v>98</v>
      </c>
      <c r="Z40" s="5">
        <v>95</v>
      </c>
      <c r="AA40" s="5">
        <v>98</v>
      </c>
      <c r="AB40" s="5">
        <v>96</v>
      </c>
      <c r="AC40" s="5">
        <v>96</v>
      </c>
      <c r="AD40" s="5">
        <v>92</v>
      </c>
      <c r="AE40" s="5">
        <v>97</v>
      </c>
      <c r="AF40" s="5">
        <v>91</v>
      </c>
      <c r="AG40" s="5">
        <v>1143</v>
      </c>
      <c r="AH40" s="5">
        <v>35</v>
      </c>
      <c r="AI40" s="88">
        <f t="shared" si="2"/>
        <v>2298</v>
      </c>
      <c r="AJ40" s="88">
        <f t="shared" si="3"/>
        <v>80</v>
      </c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</row>
    <row r="41" spans="1:130" s="89" customFormat="1">
      <c r="A41" s="8">
        <v>20</v>
      </c>
      <c r="B41" s="84">
        <v>162</v>
      </c>
      <c r="C41" s="85" t="s">
        <v>65</v>
      </c>
      <c r="D41" s="86" t="s">
        <v>122</v>
      </c>
      <c r="E41" s="87" t="s">
        <v>78</v>
      </c>
      <c r="F41" s="88" t="s">
        <v>38</v>
      </c>
      <c r="G41" s="5">
        <v>97</v>
      </c>
      <c r="H41" s="5">
        <v>96</v>
      </c>
      <c r="I41" s="5">
        <v>97</v>
      </c>
      <c r="J41" s="5">
        <v>98</v>
      </c>
      <c r="K41" s="5">
        <v>97</v>
      </c>
      <c r="L41" s="5">
        <v>97</v>
      </c>
      <c r="M41" s="5">
        <v>98</v>
      </c>
      <c r="N41" s="5">
        <v>98</v>
      </c>
      <c r="O41" s="5">
        <v>91</v>
      </c>
      <c r="P41" s="5">
        <v>97</v>
      </c>
      <c r="Q41" s="5">
        <v>91</v>
      </c>
      <c r="R41" s="5">
        <v>95</v>
      </c>
      <c r="S41" s="5">
        <v>1152</v>
      </c>
      <c r="T41" s="5">
        <v>41</v>
      </c>
      <c r="U41" s="5">
        <v>96</v>
      </c>
      <c r="V41" s="5">
        <v>99</v>
      </c>
      <c r="W41" s="5">
        <v>95</v>
      </c>
      <c r="X41" s="5">
        <v>93</v>
      </c>
      <c r="Y41" s="5">
        <v>98</v>
      </c>
      <c r="Z41" s="5">
        <v>97</v>
      </c>
      <c r="AA41" s="5">
        <v>96</v>
      </c>
      <c r="AB41" s="5">
        <v>97</v>
      </c>
      <c r="AC41" s="5">
        <v>94</v>
      </c>
      <c r="AD41" s="5">
        <v>92</v>
      </c>
      <c r="AE41" s="5">
        <v>93</v>
      </c>
      <c r="AF41" s="5">
        <v>96</v>
      </c>
      <c r="AG41" s="5">
        <v>1146</v>
      </c>
      <c r="AH41" s="5">
        <v>33</v>
      </c>
      <c r="AI41" s="88">
        <f t="shared" si="2"/>
        <v>2298</v>
      </c>
      <c r="AJ41" s="88">
        <f t="shared" si="3"/>
        <v>74</v>
      </c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</row>
    <row r="42" spans="1:130" s="89" customFormat="1">
      <c r="A42" s="8">
        <v>21</v>
      </c>
      <c r="B42" s="84">
        <v>334</v>
      </c>
      <c r="C42" s="90" t="s">
        <v>156</v>
      </c>
      <c r="D42" s="86" t="s">
        <v>155</v>
      </c>
      <c r="E42" s="88"/>
      <c r="F42" s="88" t="s">
        <v>38</v>
      </c>
      <c r="G42" s="5">
        <v>95</v>
      </c>
      <c r="H42" s="5">
        <v>93</v>
      </c>
      <c r="I42" s="5">
        <v>92</v>
      </c>
      <c r="J42" s="5">
        <v>93</v>
      </c>
      <c r="K42" s="5">
        <v>99</v>
      </c>
      <c r="L42" s="5">
        <v>98</v>
      </c>
      <c r="M42" s="5">
        <v>98</v>
      </c>
      <c r="N42" s="5">
        <v>97</v>
      </c>
      <c r="O42" s="5">
        <v>96</v>
      </c>
      <c r="P42" s="5">
        <v>95</v>
      </c>
      <c r="Q42" s="5">
        <v>95</v>
      </c>
      <c r="R42" s="5">
        <v>97</v>
      </c>
      <c r="S42" s="5">
        <v>1148</v>
      </c>
      <c r="T42" s="5">
        <v>49</v>
      </c>
      <c r="U42" s="5">
        <v>93</v>
      </c>
      <c r="V42" s="5">
        <v>94</v>
      </c>
      <c r="W42" s="5">
        <v>96</v>
      </c>
      <c r="X42" s="5">
        <v>93</v>
      </c>
      <c r="Y42" s="5">
        <v>96</v>
      </c>
      <c r="Z42" s="5">
        <v>96</v>
      </c>
      <c r="AA42" s="5">
        <v>97</v>
      </c>
      <c r="AB42" s="5">
        <v>99</v>
      </c>
      <c r="AC42" s="5">
        <v>95</v>
      </c>
      <c r="AD42" s="5">
        <v>95</v>
      </c>
      <c r="AE42" s="5">
        <v>97</v>
      </c>
      <c r="AF42" s="5">
        <v>98</v>
      </c>
      <c r="AG42" s="5">
        <v>1149</v>
      </c>
      <c r="AH42" s="5">
        <v>39</v>
      </c>
      <c r="AI42" s="88">
        <f t="shared" si="2"/>
        <v>2297</v>
      </c>
      <c r="AJ42" s="88">
        <f t="shared" si="3"/>
        <v>88</v>
      </c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</row>
    <row r="43" spans="1:130" s="89" customFormat="1">
      <c r="A43" s="8">
        <v>22</v>
      </c>
      <c r="B43" s="84">
        <v>333</v>
      </c>
      <c r="C43" s="90" t="s">
        <v>102</v>
      </c>
      <c r="D43" s="86" t="s">
        <v>185</v>
      </c>
      <c r="E43" s="88"/>
      <c r="F43" s="88" t="s">
        <v>38</v>
      </c>
      <c r="G43" s="5">
        <v>96</v>
      </c>
      <c r="H43" s="5">
        <v>95</v>
      </c>
      <c r="I43" s="5">
        <v>96</v>
      </c>
      <c r="J43" s="5">
        <v>98</v>
      </c>
      <c r="K43" s="5">
        <v>98</v>
      </c>
      <c r="L43" s="5">
        <v>98</v>
      </c>
      <c r="M43" s="5">
        <v>99</v>
      </c>
      <c r="N43" s="5">
        <v>99</v>
      </c>
      <c r="O43" s="5">
        <v>90</v>
      </c>
      <c r="P43" s="5">
        <v>89</v>
      </c>
      <c r="Q43" s="5">
        <v>89</v>
      </c>
      <c r="R43" s="5">
        <v>95</v>
      </c>
      <c r="S43" s="5">
        <v>1142</v>
      </c>
      <c r="T43" s="5">
        <v>46</v>
      </c>
      <c r="U43" s="5">
        <v>97</v>
      </c>
      <c r="V43" s="5">
        <v>98</v>
      </c>
      <c r="W43" s="5">
        <v>98</v>
      </c>
      <c r="X43" s="5">
        <v>97</v>
      </c>
      <c r="Y43" s="5">
        <v>96</v>
      </c>
      <c r="Z43" s="5">
        <v>98</v>
      </c>
      <c r="AA43" s="5">
        <v>99</v>
      </c>
      <c r="AB43" s="5">
        <v>99</v>
      </c>
      <c r="AC43" s="5">
        <v>92</v>
      </c>
      <c r="AD43" s="5">
        <v>93</v>
      </c>
      <c r="AE43" s="5">
        <v>95</v>
      </c>
      <c r="AF43" s="5">
        <v>92</v>
      </c>
      <c r="AG43" s="5">
        <v>1154</v>
      </c>
      <c r="AH43" s="5">
        <v>43</v>
      </c>
      <c r="AI43" s="88">
        <f t="shared" si="2"/>
        <v>2296</v>
      </c>
      <c r="AJ43" s="88">
        <f t="shared" si="3"/>
        <v>89</v>
      </c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</row>
    <row r="44" spans="1:130" s="89" customFormat="1">
      <c r="A44" s="8">
        <v>23</v>
      </c>
      <c r="B44" s="84">
        <v>228</v>
      </c>
      <c r="C44" s="85" t="s">
        <v>115</v>
      </c>
      <c r="D44" s="86" t="s">
        <v>114</v>
      </c>
      <c r="E44" s="87" t="s">
        <v>44</v>
      </c>
      <c r="F44" s="88" t="s">
        <v>157</v>
      </c>
      <c r="G44" s="5">
        <v>95</v>
      </c>
      <c r="H44" s="5">
        <v>96</v>
      </c>
      <c r="I44" s="5">
        <v>94</v>
      </c>
      <c r="J44" s="5">
        <v>95</v>
      </c>
      <c r="K44" s="5">
        <v>99</v>
      </c>
      <c r="L44" s="5">
        <v>98</v>
      </c>
      <c r="M44" s="5">
        <v>94</v>
      </c>
      <c r="N44" s="5">
        <v>100</v>
      </c>
      <c r="O44" s="5">
        <v>90</v>
      </c>
      <c r="P44" s="5">
        <v>96</v>
      </c>
      <c r="Q44" s="5">
        <v>95</v>
      </c>
      <c r="R44" s="5">
        <v>96</v>
      </c>
      <c r="S44" s="5">
        <v>1148</v>
      </c>
      <c r="T44" s="5">
        <v>51</v>
      </c>
      <c r="U44" s="5">
        <v>97</v>
      </c>
      <c r="V44" s="5">
        <v>97</v>
      </c>
      <c r="W44" s="5">
        <v>90</v>
      </c>
      <c r="X44" s="5">
        <v>93</v>
      </c>
      <c r="Y44" s="5">
        <v>94</v>
      </c>
      <c r="Z44" s="5">
        <v>99</v>
      </c>
      <c r="AA44" s="5">
        <v>98</v>
      </c>
      <c r="AB44" s="5">
        <v>99</v>
      </c>
      <c r="AC44" s="5">
        <v>93</v>
      </c>
      <c r="AD44" s="5">
        <v>93</v>
      </c>
      <c r="AE44" s="5">
        <v>97</v>
      </c>
      <c r="AF44" s="5">
        <v>97</v>
      </c>
      <c r="AG44" s="5">
        <v>1147</v>
      </c>
      <c r="AH44" s="5">
        <v>37</v>
      </c>
      <c r="AI44" s="88">
        <f t="shared" si="2"/>
        <v>2295</v>
      </c>
      <c r="AJ44" s="88">
        <f t="shared" si="3"/>
        <v>88</v>
      </c>
      <c r="CU44" s="90"/>
      <c r="CV44" s="90"/>
      <c r="CW44" s="90"/>
      <c r="CX44" s="90"/>
      <c r="CY44" s="90"/>
      <c r="CZ44" s="90"/>
      <c r="DA44" s="90"/>
      <c r="DB44" s="90"/>
      <c r="DC44" s="90"/>
      <c r="DD44" s="90"/>
      <c r="DE44" s="90"/>
      <c r="DF44" s="90"/>
      <c r="DG44" s="90"/>
      <c r="DH44" s="90"/>
      <c r="DI44" s="90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</row>
    <row r="45" spans="1:130" s="89" customFormat="1">
      <c r="A45" s="8">
        <v>24</v>
      </c>
      <c r="B45" s="84">
        <v>349</v>
      </c>
      <c r="C45" s="89" t="s">
        <v>41</v>
      </c>
      <c r="D45" s="86" t="s">
        <v>40</v>
      </c>
      <c r="E45" s="88" t="s">
        <v>78</v>
      </c>
      <c r="F45" s="88" t="s">
        <v>504</v>
      </c>
      <c r="G45" s="5">
        <v>95</v>
      </c>
      <c r="H45" s="5">
        <v>94</v>
      </c>
      <c r="I45" s="5">
        <v>95</v>
      </c>
      <c r="J45" s="5">
        <v>94</v>
      </c>
      <c r="K45" s="5">
        <v>100</v>
      </c>
      <c r="L45" s="5">
        <v>98</v>
      </c>
      <c r="M45" s="5">
        <v>96</v>
      </c>
      <c r="N45" s="5">
        <v>99</v>
      </c>
      <c r="O45" s="5">
        <v>95</v>
      </c>
      <c r="P45" s="5">
        <v>94</v>
      </c>
      <c r="Q45" s="5">
        <v>92</v>
      </c>
      <c r="R45" s="5">
        <v>92</v>
      </c>
      <c r="S45" s="5">
        <v>1144</v>
      </c>
      <c r="T45" s="5">
        <v>35</v>
      </c>
      <c r="U45" s="5">
        <v>93</v>
      </c>
      <c r="V45" s="5">
        <v>95</v>
      </c>
      <c r="W45" s="5">
        <v>97</v>
      </c>
      <c r="X45" s="5">
        <v>94</v>
      </c>
      <c r="Y45" s="5">
        <v>98</v>
      </c>
      <c r="Z45" s="5">
        <v>99</v>
      </c>
      <c r="AA45" s="5">
        <v>98</v>
      </c>
      <c r="AB45" s="5">
        <v>98</v>
      </c>
      <c r="AC45" s="5">
        <v>95</v>
      </c>
      <c r="AD45" s="5">
        <v>92</v>
      </c>
      <c r="AE45" s="5">
        <v>94</v>
      </c>
      <c r="AF45" s="5">
        <v>94</v>
      </c>
      <c r="AG45" s="5">
        <v>1147</v>
      </c>
      <c r="AH45" s="5">
        <v>44</v>
      </c>
      <c r="AI45" s="88">
        <f t="shared" si="2"/>
        <v>2291</v>
      </c>
      <c r="AJ45" s="88">
        <f t="shared" si="3"/>
        <v>79</v>
      </c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</row>
    <row r="46" spans="1:130" s="89" customFormat="1">
      <c r="A46" s="8">
        <v>25</v>
      </c>
      <c r="B46" s="84">
        <v>317</v>
      </c>
      <c r="C46" s="85" t="s">
        <v>219</v>
      </c>
      <c r="D46" s="86" t="s">
        <v>218</v>
      </c>
      <c r="E46" s="87" t="s">
        <v>33</v>
      </c>
      <c r="F46" s="88" t="s">
        <v>157</v>
      </c>
      <c r="G46" s="5">
        <v>94</v>
      </c>
      <c r="H46" s="5">
        <v>98</v>
      </c>
      <c r="I46" s="5">
        <v>95</v>
      </c>
      <c r="J46" s="5">
        <v>92</v>
      </c>
      <c r="K46" s="5">
        <v>98</v>
      </c>
      <c r="L46" s="5">
        <v>98</v>
      </c>
      <c r="M46" s="5">
        <v>97</v>
      </c>
      <c r="N46" s="5">
        <v>100</v>
      </c>
      <c r="O46" s="5">
        <v>95</v>
      </c>
      <c r="P46" s="5">
        <v>94</v>
      </c>
      <c r="Q46" s="5">
        <v>94</v>
      </c>
      <c r="R46" s="5">
        <v>95</v>
      </c>
      <c r="S46" s="5">
        <v>1150</v>
      </c>
      <c r="T46" s="5">
        <v>42</v>
      </c>
      <c r="U46" s="5">
        <v>97</v>
      </c>
      <c r="V46" s="5">
        <v>96</v>
      </c>
      <c r="W46" s="5">
        <v>97</v>
      </c>
      <c r="X46" s="5">
        <v>96</v>
      </c>
      <c r="Y46" s="5">
        <v>88</v>
      </c>
      <c r="Z46" s="5">
        <v>98</v>
      </c>
      <c r="AA46" s="5">
        <v>95</v>
      </c>
      <c r="AB46" s="5">
        <v>99</v>
      </c>
      <c r="AC46" s="5">
        <v>94</v>
      </c>
      <c r="AD46" s="5">
        <v>90</v>
      </c>
      <c r="AE46" s="5">
        <v>96</v>
      </c>
      <c r="AF46" s="5">
        <v>92</v>
      </c>
      <c r="AG46" s="5">
        <v>1138</v>
      </c>
      <c r="AH46" s="5">
        <v>39</v>
      </c>
      <c r="AI46" s="88">
        <f t="shared" si="2"/>
        <v>2288</v>
      </c>
      <c r="AJ46" s="88">
        <f t="shared" si="3"/>
        <v>81</v>
      </c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</row>
    <row r="47" spans="1:130" s="89" customFormat="1">
      <c r="A47" s="8">
        <v>26</v>
      </c>
      <c r="B47" s="84">
        <v>353</v>
      </c>
      <c r="C47" s="89" t="s">
        <v>150</v>
      </c>
      <c r="D47" s="86" t="s">
        <v>149</v>
      </c>
      <c r="E47" s="88" t="s">
        <v>39</v>
      </c>
      <c r="F47" s="88" t="s">
        <v>504</v>
      </c>
      <c r="G47" s="5">
        <v>94</v>
      </c>
      <c r="H47" s="5">
        <v>95</v>
      </c>
      <c r="I47" s="5">
        <v>97</v>
      </c>
      <c r="J47" s="5">
        <v>93</v>
      </c>
      <c r="K47" s="5">
        <v>100</v>
      </c>
      <c r="L47" s="5">
        <v>100</v>
      </c>
      <c r="M47" s="5">
        <v>100</v>
      </c>
      <c r="N47" s="5">
        <v>100</v>
      </c>
      <c r="O47" s="5">
        <v>89</v>
      </c>
      <c r="P47" s="5">
        <v>94</v>
      </c>
      <c r="Q47" s="5">
        <v>79</v>
      </c>
      <c r="R47" s="5">
        <v>91</v>
      </c>
      <c r="S47" s="5">
        <v>1132</v>
      </c>
      <c r="T47" s="5">
        <v>45</v>
      </c>
      <c r="U47" s="5">
        <v>97</v>
      </c>
      <c r="V47" s="5">
        <v>96</v>
      </c>
      <c r="W47" s="5">
        <v>98</v>
      </c>
      <c r="X47" s="5">
        <v>99</v>
      </c>
      <c r="Y47" s="5">
        <v>99</v>
      </c>
      <c r="Z47" s="5">
        <v>99</v>
      </c>
      <c r="AA47" s="5">
        <v>97</v>
      </c>
      <c r="AB47" s="5">
        <v>99</v>
      </c>
      <c r="AC47" s="5">
        <v>97</v>
      </c>
      <c r="AD47" s="5">
        <v>94</v>
      </c>
      <c r="AE47" s="5">
        <v>87</v>
      </c>
      <c r="AF47" s="5">
        <v>93</v>
      </c>
      <c r="AG47" s="5">
        <v>1155</v>
      </c>
      <c r="AH47" s="5">
        <v>48</v>
      </c>
      <c r="AI47" s="88">
        <f t="shared" si="2"/>
        <v>2287</v>
      </c>
      <c r="AJ47" s="88">
        <f t="shared" si="3"/>
        <v>93</v>
      </c>
      <c r="CU47" s="90"/>
      <c r="CV47" s="90"/>
      <c r="CW47" s="90"/>
      <c r="CX47" s="90"/>
      <c r="CY47" s="90"/>
      <c r="CZ47" s="90"/>
      <c r="DA47" s="90"/>
      <c r="DB47" s="90"/>
      <c r="DC47" s="90"/>
      <c r="DD47" s="90"/>
      <c r="DE47" s="90"/>
      <c r="DF47" s="90"/>
      <c r="DG47" s="90"/>
      <c r="DH47" s="90"/>
      <c r="DI47" s="90"/>
      <c r="DJ47" s="90"/>
      <c r="DK47" s="90"/>
      <c r="DL47" s="90"/>
      <c r="DM47" s="90"/>
      <c r="DN47" s="90"/>
      <c r="DO47" s="90"/>
      <c r="DP47" s="90"/>
      <c r="DQ47" s="90"/>
      <c r="DR47" s="90"/>
      <c r="DS47" s="90"/>
      <c r="DT47" s="90"/>
      <c r="DU47" s="90"/>
      <c r="DV47" s="90"/>
      <c r="DW47" s="90"/>
      <c r="DX47" s="90"/>
      <c r="DY47" s="90"/>
      <c r="DZ47" s="90"/>
    </row>
    <row r="48" spans="1:130" s="89" customFormat="1">
      <c r="A48" s="8">
        <v>27</v>
      </c>
      <c r="B48" s="84">
        <v>226</v>
      </c>
      <c r="C48" s="85" t="s">
        <v>96</v>
      </c>
      <c r="D48" s="86" t="s">
        <v>166</v>
      </c>
      <c r="E48" s="87" t="s">
        <v>44</v>
      </c>
      <c r="F48" s="88" t="s">
        <v>157</v>
      </c>
      <c r="G48" s="5">
        <v>93</v>
      </c>
      <c r="H48" s="5">
        <v>97</v>
      </c>
      <c r="I48" s="5">
        <v>93</v>
      </c>
      <c r="J48" s="5">
        <v>95</v>
      </c>
      <c r="K48" s="5">
        <v>97</v>
      </c>
      <c r="L48" s="5">
        <v>95</v>
      </c>
      <c r="M48" s="5">
        <v>95</v>
      </c>
      <c r="N48" s="5">
        <v>92</v>
      </c>
      <c r="O48" s="5">
        <v>97</v>
      </c>
      <c r="P48" s="5">
        <v>97</v>
      </c>
      <c r="Q48" s="5">
        <v>94</v>
      </c>
      <c r="R48" s="5">
        <v>96</v>
      </c>
      <c r="S48" s="5">
        <v>1141</v>
      </c>
      <c r="T48" s="5">
        <v>36</v>
      </c>
      <c r="U48" s="5">
        <v>91</v>
      </c>
      <c r="V48" s="5">
        <v>93</v>
      </c>
      <c r="W48" s="5">
        <v>96</v>
      </c>
      <c r="X48" s="5">
        <v>95</v>
      </c>
      <c r="Y48" s="5">
        <v>96</v>
      </c>
      <c r="Z48" s="5">
        <v>96</v>
      </c>
      <c r="AA48" s="5">
        <v>97</v>
      </c>
      <c r="AB48" s="5">
        <v>99</v>
      </c>
      <c r="AC48" s="5">
        <v>97</v>
      </c>
      <c r="AD48" s="5">
        <v>97</v>
      </c>
      <c r="AE48" s="5">
        <v>92</v>
      </c>
      <c r="AF48" s="5">
        <v>96</v>
      </c>
      <c r="AG48" s="5">
        <v>1145</v>
      </c>
      <c r="AH48" s="5">
        <v>43</v>
      </c>
      <c r="AI48" s="88">
        <f t="shared" si="2"/>
        <v>2286</v>
      </c>
      <c r="AJ48" s="88">
        <f t="shared" si="3"/>
        <v>79</v>
      </c>
      <c r="CU48" s="90"/>
      <c r="CV48" s="90"/>
      <c r="CW48" s="90"/>
      <c r="CX48" s="90"/>
      <c r="CY48" s="90"/>
      <c r="CZ48" s="90"/>
      <c r="DA48" s="90"/>
      <c r="DB48" s="90"/>
      <c r="DC48" s="90"/>
      <c r="DD48" s="90"/>
      <c r="DE48" s="90"/>
      <c r="DF48" s="90"/>
      <c r="DG48" s="90"/>
      <c r="DH48" s="90"/>
      <c r="DI48" s="90"/>
      <c r="DJ48" s="90"/>
      <c r="DK48" s="90"/>
      <c r="DL48" s="90"/>
      <c r="DM48" s="90"/>
      <c r="DN48" s="90"/>
      <c r="DO48" s="90"/>
      <c r="DP48" s="90"/>
      <c r="DQ48" s="90"/>
      <c r="DR48" s="90"/>
      <c r="DS48" s="90"/>
      <c r="DT48" s="90"/>
      <c r="DU48" s="90"/>
      <c r="DV48" s="90"/>
      <c r="DW48" s="90"/>
      <c r="DX48" s="90"/>
      <c r="DY48" s="90"/>
      <c r="DZ48" s="90"/>
    </row>
    <row r="49" spans="1:130" s="89" customFormat="1">
      <c r="A49" s="8">
        <v>28</v>
      </c>
      <c r="B49" s="84">
        <v>127</v>
      </c>
      <c r="C49" s="85" t="s">
        <v>132</v>
      </c>
      <c r="D49" s="86" t="s">
        <v>131</v>
      </c>
      <c r="E49" s="87" t="s">
        <v>33</v>
      </c>
      <c r="F49" s="88" t="s">
        <v>157</v>
      </c>
      <c r="G49" s="5">
        <v>95</v>
      </c>
      <c r="H49" s="5">
        <v>94</v>
      </c>
      <c r="I49" s="5">
        <v>94</v>
      </c>
      <c r="J49" s="5">
        <v>93</v>
      </c>
      <c r="K49" s="5">
        <v>98</v>
      </c>
      <c r="L49" s="5">
        <v>95</v>
      </c>
      <c r="M49" s="5">
        <v>98</v>
      </c>
      <c r="N49" s="5">
        <v>99</v>
      </c>
      <c r="O49" s="5">
        <v>91</v>
      </c>
      <c r="P49" s="5">
        <v>92</v>
      </c>
      <c r="Q49" s="5">
        <v>93</v>
      </c>
      <c r="R49" s="5">
        <v>94</v>
      </c>
      <c r="S49" s="5">
        <v>1136</v>
      </c>
      <c r="T49" s="5">
        <v>42</v>
      </c>
      <c r="U49" s="5">
        <v>92</v>
      </c>
      <c r="V49" s="5">
        <v>96</v>
      </c>
      <c r="W49" s="5">
        <v>96</v>
      </c>
      <c r="X49" s="5">
        <v>94</v>
      </c>
      <c r="Y49" s="5">
        <v>99</v>
      </c>
      <c r="Z49" s="5">
        <v>100</v>
      </c>
      <c r="AA49" s="5">
        <v>99</v>
      </c>
      <c r="AB49" s="5">
        <v>97</v>
      </c>
      <c r="AC49" s="5">
        <v>93</v>
      </c>
      <c r="AD49" s="5">
        <v>95</v>
      </c>
      <c r="AE49" s="5">
        <v>94</v>
      </c>
      <c r="AF49" s="5">
        <v>91</v>
      </c>
      <c r="AG49" s="5">
        <v>1146</v>
      </c>
      <c r="AH49" s="5">
        <v>43</v>
      </c>
      <c r="AI49" s="88">
        <f t="shared" si="2"/>
        <v>2282</v>
      </c>
      <c r="AJ49" s="88">
        <f t="shared" si="3"/>
        <v>85</v>
      </c>
      <c r="CU49" s="90"/>
      <c r="CV49" s="90"/>
      <c r="CW49" s="90"/>
      <c r="CX49" s="90"/>
      <c r="CY49" s="90"/>
      <c r="CZ49" s="90"/>
      <c r="DA49" s="90"/>
      <c r="DB49" s="90"/>
      <c r="DC49" s="90"/>
      <c r="DD49" s="90"/>
      <c r="DE49" s="90"/>
      <c r="DF49" s="90"/>
      <c r="DG49" s="90"/>
      <c r="DH49" s="90"/>
      <c r="DI49" s="90"/>
      <c r="DJ49" s="90"/>
      <c r="DK49" s="90"/>
      <c r="DL49" s="90"/>
      <c r="DM49" s="90"/>
      <c r="DN49" s="90"/>
      <c r="DO49" s="90"/>
      <c r="DP49" s="90"/>
      <c r="DQ49" s="90"/>
      <c r="DR49" s="90"/>
      <c r="DS49" s="90"/>
      <c r="DT49" s="90"/>
      <c r="DU49" s="90"/>
      <c r="DV49" s="90"/>
      <c r="DW49" s="90"/>
      <c r="DX49" s="90"/>
      <c r="DY49" s="90"/>
      <c r="DZ49" s="90"/>
    </row>
    <row r="50" spans="1:130" s="89" customFormat="1">
      <c r="A50" s="8">
        <v>29</v>
      </c>
      <c r="B50" s="84">
        <v>321</v>
      </c>
      <c r="C50" s="85" t="s">
        <v>117</v>
      </c>
      <c r="D50" s="86" t="s">
        <v>116</v>
      </c>
      <c r="E50" s="87" t="s">
        <v>44</v>
      </c>
      <c r="F50" s="88" t="s">
        <v>504</v>
      </c>
      <c r="G50" s="5">
        <v>96</v>
      </c>
      <c r="H50" s="5">
        <v>97</v>
      </c>
      <c r="I50" s="5">
        <v>96</v>
      </c>
      <c r="J50" s="5">
        <v>94</v>
      </c>
      <c r="K50" s="5">
        <v>98</v>
      </c>
      <c r="L50" s="5">
        <v>94</v>
      </c>
      <c r="M50" s="5">
        <v>97</v>
      </c>
      <c r="N50" s="5">
        <v>93</v>
      </c>
      <c r="O50" s="5">
        <v>93</v>
      </c>
      <c r="P50" s="5">
        <v>95</v>
      </c>
      <c r="Q50" s="5">
        <v>94</v>
      </c>
      <c r="R50" s="5">
        <v>95</v>
      </c>
      <c r="S50" s="5">
        <v>1142</v>
      </c>
      <c r="T50" s="5">
        <v>32</v>
      </c>
      <c r="U50" s="5">
        <v>92</v>
      </c>
      <c r="V50" s="5">
        <v>94</v>
      </c>
      <c r="W50" s="5">
        <v>95</v>
      </c>
      <c r="X50" s="5">
        <v>93</v>
      </c>
      <c r="Y50" s="5">
        <v>98</v>
      </c>
      <c r="Z50" s="5">
        <v>96</v>
      </c>
      <c r="AA50" s="5">
        <v>96</v>
      </c>
      <c r="AB50" s="5">
        <v>98</v>
      </c>
      <c r="AC50" s="5">
        <v>94</v>
      </c>
      <c r="AD50" s="5">
        <v>91</v>
      </c>
      <c r="AE50" s="5">
        <v>96</v>
      </c>
      <c r="AF50" s="5">
        <v>97</v>
      </c>
      <c r="AG50" s="5">
        <v>1140</v>
      </c>
      <c r="AH50" s="5">
        <v>44</v>
      </c>
      <c r="AI50" s="88">
        <f t="shared" si="2"/>
        <v>2282</v>
      </c>
      <c r="AJ50" s="88">
        <f t="shared" si="3"/>
        <v>76</v>
      </c>
      <c r="CU50" s="90"/>
      <c r="CV50" s="90"/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0"/>
      <c r="DW50" s="90"/>
      <c r="DX50" s="90"/>
      <c r="DY50" s="90"/>
      <c r="DZ50" s="90"/>
    </row>
    <row r="51" spans="1:130" s="89" customFormat="1">
      <c r="A51" s="8">
        <v>30</v>
      </c>
      <c r="B51" s="84">
        <v>350</v>
      </c>
      <c r="C51" s="89" t="s">
        <v>506</v>
      </c>
      <c r="D51" s="86" t="s">
        <v>97</v>
      </c>
      <c r="E51" s="88" t="s">
        <v>39</v>
      </c>
      <c r="F51" s="88" t="s">
        <v>38</v>
      </c>
      <c r="G51" s="5">
        <v>97</v>
      </c>
      <c r="H51" s="5">
        <v>95</v>
      </c>
      <c r="I51" s="5">
        <v>93</v>
      </c>
      <c r="J51" s="5">
        <v>94</v>
      </c>
      <c r="K51" s="5">
        <v>94</v>
      </c>
      <c r="L51" s="5">
        <v>96</v>
      </c>
      <c r="M51" s="5">
        <v>96</v>
      </c>
      <c r="N51" s="5">
        <v>95</v>
      </c>
      <c r="O51" s="5">
        <v>96</v>
      </c>
      <c r="P51" s="5">
        <v>92</v>
      </c>
      <c r="Q51" s="5">
        <v>95</v>
      </c>
      <c r="R51" s="5">
        <v>93</v>
      </c>
      <c r="S51" s="5">
        <v>1136</v>
      </c>
      <c r="T51" s="5">
        <v>25</v>
      </c>
      <c r="U51" s="5">
        <v>97</v>
      </c>
      <c r="V51" s="5">
        <v>95</v>
      </c>
      <c r="W51" s="5">
        <v>95</v>
      </c>
      <c r="X51" s="5">
        <v>95</v>
      </c>
      <c r="Y51" s="5">
        <v>98</v>
      </c>
      <c r="Z51" s="5">
        <v>98</v>
      </c>
      <c r="AA51" s="5">
        <v>97</v>
      </c>
      <c r="AB51" s="5">
        <v>99</v>
      </c>
      <c r="AC51" s="5">
        <v>94</v>
      </c>
      <c r="AD51" s="5">
        <v>93</v>
      </c>
      <c r="AE51" s="5">
        <v>93</v>
      </c>
      <c r="AF51" s="5">
        <v>92</v>
      </c>
      <c r="AG51" s="5">
        <v>1146</v>
      </c>
      <c r="AH51" s="5">
        <v>38</v>
      </c>
      <c r="AI51" s="88">
        <f t="shared" si="2"/>
        <v>2282</v>
      </c>
      <c r="AJ51" s="88">
        <f t="shared" si="3"/>
        <v>63</v>
      </c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0"/>
      <c r="DG51" s="90"/>
      <c r="DH51" s="90"/>
      <c r="DI51" s="90"/>
      <c r="DJ51" s="90"/>
      <c r="DK51" s="90"/>
      <c r="DL51" s="90"/>
      <c r="DM51" s="90"/>
      <c r="DN51" s="90"/>
      <c r="DO51" s="90"/>
      <c r="DP51" s="90"/>
      <c r="DQ51" s="90"/>
      <c r="DR51" s="90"/>
      <c r="DS51" s="90"/>
      <c r="DT51" s="90"/>
      <c r="DU51" s="90"/>
      <c r="DV51" s="90"/>
      <c r="DW51" s="90"/>
      <c r="DX51" s="90"/>
      <c r="DY51" s="90"/>
      <c r="DZ51" s="90"/>
    </row>
    <row r="52" spans="1:130" s="89" customFormat="1">
      <c r="A52" s="8">
        <v>31</v>
      </c>
      <c r="B52" s="84">
        <v>348</v>
      </c>
      <c r="C52" s="89" t="s">
        <v>43</v>
      </c>
      <c r="D52" s="86" t="s">
        <v>42</v>
      </c>
      <c r="E52" s="88" t="s">
        <v>78</v>
      </c>
      <c r="F52" s="88" t="s">
        <v>38</v>
      </c>
      <c r="G52" s="5">
        <v>95</v>
      </c>
      <c r="H52" s="5">
        <v>90</v>
      </c>
      <c r="I52" s="5">
        <v>92</v>
      </c>
      <c r="J52" s="5">
        <v>93</v>
      </c>
      <c r="K52" s="5">
        <v>99</v>
      </c>
      <c r="L52" s="5">
        <v>98</v>
      </c>
      <c r="M52" s="5">
        <v>97</v>
      </c>
      <c r="N52" s="5">
        <v>100</v>
      </c>
      <c r="O52" s="5">
        <v>93</v>
      </c>
      <c r="P52" s="5">
        <v>93</v>
      </c>
      <c r="Q52" s="5">
        <v>96</v>
      </c>
      <c r="R52" s="5">
        <v>95</v>
      </c>
      <c r="S52" s="5">
        <v>1141</v>
      </c>
      <c r="T52" s="5">
        <v>48</v>
      </c>
      <c r="U52" s="5">
        <v>94</v>
      </c>
      <c r="V52" s="5">
        <v>91</v>
      </c>
      <c r="W52" s="5">
        <v>92</v>
      </c>
      <c r="X52" s="5">
        <v>94</v>
      </c>
      <c r="Y52" s="5">
        <v>100</v>
      </c>
      <c r="Z52" s="5">
        <v>99</v>
      </c>
      <c r="AA52" s="5">
        <v>98</v>
      </c>
      <c r="AB52" s="5">
        <v>98</v>
      </c>
      <c r="AC52" s="5">
        <v>93</v>
      </c>
      <c r="AD52" s="5">
        <v>89</v>
      </c>
      <c r="AE52" s="5">
        <v>95</v>
      </c>
      <c r="AF52" s="5">
        <v>97</v>
      </c>
      <c r="AG52" s="5">
        <v>1140</v>
      </c>
      <c r="AH52" s="5">
        <v>42</v>
      </c>
      <c r="AI52" s="88">
        <f t="shared" si="2"/>
        <v>2281</v>
      </c>
      <c r="AJ52" s="88">
        <f t="shared" si="3"/>
        <v>90</v>
      </c>
      <c r="CU52" s="90"/>
      <c r="CV52" s="90"/>
      <c r="CW52" s="90"/>
      <c r="CX52" s="90"/>
      <c r="CY52" s="90"/>
      <c r="CZ52" s="90"/>
      <c r="DA52" s="90"/>
      <c r="DB52" s="90"/>
      <c r="DC52" s="90"/>
      <c r="DD52" s="90"/>
      <c r="DE52" s="90"/>
      <c r="DF52" s="90"/>
      <c r="DG52" s="90"/>
      <c r="DH52" s="90"/>
      <c r="DI52" s="90"/>
      <c r="DJ52" s="90"/>
      <c r="DK52" s="90"/>
      <c r="DL52" s="90"/>
      <c r="DM52" s="90"/>
      <c r="DN52" s="90"/>
      <c r="DO52" s="90"/>
      <c r="DP52" s="90"/>
      <c r="DQ52" s="90"/>
      <c r="DR52" s="90"/>
      <c r="DS52" s="90"/>
      <c r="DT52" s="90"/>
      <c r="DU52" s="90"/>
      <c r="DV52" s="90"/>
      <c r="DW52" s="90"/>
      <c r="DX52" s="90"/>
      <c r="DY52" s="90"/>
      <c r="DZ52" s="90"/>
    </row>
    <row r="53" spans="1:130" s="89" customFormat="1">
      <c r="A53" s="8">
        <v>32</v>
      </c>
      <c r="B53" s="84">
        <v>248</v>
      </c>
      <c r="C53" s="85" t="s">
        <v>138</v>
      </c>
      <c r="D53" s="86" t="s">
        <v>137</v>
      </c>
      <c r="E53" s="87" t="s">
        <v>44</v>
      </c>
      <c r="F53" s="88" t="s">
        <v>38</v>
      </c>
      <c r="G53" s="5">
        <v>93</v>
      </c>
      <c r="H53" s="5">
        <v>95</v>
      </c>
      <c r="I53" s="5">
        <v>94</v>
      </c>
      <c r="J53" s="5">
        <v>94</v>
      </c>
      <c r="K53" s="5">
        <v>96</v>
      </c>
      <c r="L53" s="5">
        <v>98</v>
      </c>
      <c r="M53" s="5">
        <v>97</v>
      </c>
      <c r="N53" s="5">
        <v>97</v>
      </c>
      <c r="O53" s="5">
        <v>94</v>
      </c>
      <c r="P53" s="5">
        <v>93</v>
      </c>
      <c r="Q53" s="5">
        <v>94</v>
      </c>
      <c r="R53" s="5">
        <v>94</v>
      </c>
      <c r="S53" s="5">
        <v>1139</v>
      </c>
      <c r="T53" s="5">
        <v>37</v>
      </c>
      <c r="U53" s="5">
        <v>94</v>
      </c>
      <c r="V53" s="5">
        <v>97</v>
      </c>
      <c r="W53" s="5">
        <v>93</v>
      </c>
      <c r="X53" s="5">
        <v>97</v>
      </c>
      <c r="Y53" s="5">
        <v>96</v>
      </c>
      <c r="Z53" s="5">
        <v>97</v>
      </c>
      <c r="AA53" s="5">
        <v>100</v>
      </c>
      <c r="AB53" s="5">
        <v>95</v>
      </c>
      <c r="AC53" s="5">
        <v>91</v>
      </c>
      <c r="AD53" s="5">
        <v>94</v>
      </c>
      <c r="AE53" s="5">
        <v>96</v>
      </c>
      <c r="AF53" s="5">
        <v>90</v>
      </c>
      <c r="AG53" s="5">
        <v>1140</v>
      </c>
      <c r="AH53" s="5">
        <v>46</v>
      </c>
      <c r="AI53" s="88">
        <f t="shared" si="2"/>
        <v>2279</v>
      </c>
      <c r="AJ53" s="88">
        <f t="shared" si="3"/>
        <v>83</v>
      </c>
      <c r="CU53" s="90"/>
      <c r="CV53" s="90"/>
      <c r="CW53" s="90"/>
      <c r="CX53" s="90"/>
      <c r="CY53" s="90"/>
      <c r="CZ53" s="90"/>
      <c r="DA53" s="90"/>
      <c r="DB53" s="90"/>
      <c r="DC53" s="90"/>
      <c r="DD53" s="90"/>
      <c r="DE53" s="90"/>
      <c r="DF53" s="90"/>
      <c r="DG53" s="90"/>
      <c r="DH53" s="90"/>
      <c r="DI53" s="90"/>
      <c r="DJ53" s="90"/>
      <c r="DK53" s="90"/>
      <c r="DL53" s="90"/>
      <c r="DM53" s="90"/>
      <c r="DN53" s="90"/>
      <c r="DO53" s="90"/>
      <c r="DP53" s="90"/>
      <c r="DQ53" s="90"/>
      <c r="DR53" s="90"/>
      <c r="DS53" s="90"/>
      <c r="DT53" s="90"/>
      <c r="DU53" s="90"/>
      <c r="DV53" s="90"/>
      <c r="DW53" s="90"/>
      <c r="DX53" s="90"/>
      <c r="DY53" s="90"/>
      <c r="DZ53" s="90"/>
    </row>
    <row r="54" spans="1:130" s="89" customFormat="1">
      <c r="A54" s="8">
        <v>33</v>
      </c>
      <c r="B54" s="84">
        <v>191</v>
      </c>
      <c r="C54" s="85" t="s">
        <v>205</v>
      </c>
      <c r="D54" s="86" t="s">
        <v>64</v>
      </c>
      <c r="E54" s="87" t="s">
        <v>44</v>
      </c>
      <c r="F54" s="88" t="s">
        <v>32</v>
      </c>
      <c r="G54" s="5">
        <v>96</v>
      </c>
      <c r="H54" s="5">
        <v>94</v>
      </c>
      <c r="I54" s="5">
        <v>96</v>
      </c>
      <c r="J54" s="5">
        <v>95</v>
      </c>
      <c r="K54" s="5">
        <v>97</v>
      </c>
      <c r="L54" s="5">
        <v>96</v>
      </c>
      <c r="M54" s="5">
        <v>96</v>
      </c>
      <c r="N54" s="5">
        <v>96</v>
      </c>
      <c r="O54" s="5">
        <v>91</v>
      </c>
      <c r="P54" s="5">
        <v>95</v>
      </c>
      <c r="Q54" s="5">
        <v>90</v>
      </c>
      <c r="R54" s="5">
        <v>93</v>
      </c>
      <c r="S54" s="5">
        <v>1135</v>
      </c>
      <c r="T54" s="5">
        <v>32</v>
      </c>
      <c r="U54" s="5">
        <v>97</v>
      </c>
      <c r="V54" s="5">
        <v>93</v>
      </c>
      <c r="W54" s="5">
        <v>95</v>
      </c>
      <c r="X54" s="5">
        <v>98</v>
      </c>
      <c r="Y54" s="5">
        <v>100</v>
      </c>
      <c r="Z54" s="5">
        <v>100</v>
      </c>
      <c r="AA54" s="5">
        <v>98</v>
      </c>
      <c r="AB54" s="5">
        <v>97</v>
      </c>
      <c r="AC54" s="5">
        <v>85</v>
      </c>
      <c r="AD54" s="5">
        <v>91</v>
      </c>
      <c r="AE54" s="5">
        <v>93</v>
      </c>
      <c r="AF54" s="5">
        <v>97</v>
      </c>
      <c r="AG54" s="5">
        <v>1144</v>
      </c>
      <c r="AH54" s="5">
        <v>49</v>
      </c>
      <c r="AI54" s="88">
        <f t="shared" ref="AI54:AI85" si="4">AG54+S54</f>
        <v>2279</v>
      </c>
      <c r="AJ54" s="88">
        <f t="shared" ref="AJ54:AJ85" si="5">AH54+T54</f>
        <v>81</v>
      </c>
      <c r="CU54" s="90"/>
      <c r="CV54" s="90"/>
      <c r="CW54" s="90"/>
      <c r="CX54" s="90"/>
      <c r="CY54" s="90"/>
      <c r="CZ54" s="90"/>
      <c r="DA54" s="90"/>
      <c r="DB54" s="90"/>
      <c r="DC54" s="90"/>
      <c r="DD54" s="90"/>
      <c r="DE54" s="90"/>
      <c r="DF54" s="90"/>
      <c r="DG54" s="90"/>
      <c r="DH54" s="90"/>
      <c r="DI54" s="90"/>
      <c r="DJ54" s="90"/>
      <c r="DK54" s="90"/>
      <c r="DL54" s="90"/>
      <c r="DM54" s="90"/>
      <c r="DN54" s="90"/>
      <c r="DO54" s="90"/>
      <c r="DP54" s="90"/>
      <c r="DQ54" s="90"/>
      <c r="DR54" s="90"/>
      <c r="DS54" s="90"/>
      <c r="DT54" s="90"/>
      <c r="DU54" s="90"/>
      <c r="DV54" s="90"/>
      <c r="DW54" s="90"/>
      <c r="DX54" s="90"/>
      <c r="DY54" s="90"/>
      <c r="DZ54" s="90"/>
    </row>
    <row r="55" spans="1:130" s="89" customFormat="1">
      <c r="A55" s="8">
        <v>34</v>
      </c>
      <c r="B55" s="84">
        <v>374</v>
      </c>
      <c r="C55" s="89" t="s">
        <v>81</v>
      </c>
      <c r="D55" s="86" t="s">
        <v>509</v>
      </c>
      <c r="E55" s="88"/>
      <c r="F55" s="88" t="s">
        <v>38</v>
      </c>
      <c r="G55" s="5">
        <v>94</v>
      </c>
      <c r="H55" s="5">
        <v>96</v>
      </c>
      <c r="I55" s="5">
        <v>94</v>
      </c>
      <c r="J55" s="5">
        <v>94</v>
      </c>
      <c r="K55" s="5">
        <v>100</v>
      </c>
      <c r="L55" s="5">
        <v>97</v>
      </c>
      <c r="M55" s="5">
        <v>99</v>
      </c>
      <c r="N55" s="5">
        <v>99</v>
      </c>
      <c r="O55" s="5">
        <v>89</v>
      </c>
      <c r="P55" s="5">
        <v>96</v>
      </c>
      <c r="Q55" s="5">
        <v>89</v>
      </c>
      <c r="R55" s="5">
        <v>89</v>
      </c>
      <c r="S55" s="5">
        <v>1136</v>
      </c>
      <c r="T55" s="5">
        <v>44</v>
      </c>
      <c r="U55" s="5">
        <v>93</v>
      </c>
      <c r="V55" s="5">
        <v>92</v>
      </c>
      <c r="W55" s="5">
        <v>97</v>
      </c>
      <c r="X55" s="5">
        <v>95</v>
      </c>
      <c r="Y55" s="5">
        <v>98</v>
      </c>
      <c r="Z55" s="5">
        <v>99</v>
      </c>
      <c r="AA55" s="5">
        <v>99</v>
      </c>
      <c r="AB55" s="5">
        <v>99</v>
      </c>
      <c r="AC55" s="5">
        <v>91</v>
      </c>
      <c r="AD55" s="5">
        <v>93</v>
      </c>
      <c r="AE55" s="5">
        <v>91</v>
      </c>
      <c r="AF55" s="5">
        <v>95</v>
      </c>
      <c r="AG55" s="5">
        <v>1142</v>
      </c>
      <c r="AH55" s="5">
        <v>43</v>
      </c>
      <c r="AI55" s="88">
        <f t="shared" si="4"/>
        <v>2278</v>
      </c>
      <c r="AJ55" s="88">
        <f t="shared" si="5"/>
        <v>87</v>
      </c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0"/>
      <c r="DT55" s="90"/>
      <c r="DU55" s="90"/>
      <c r="DV55" s="90"/>
      <c r="DW55" s="90"/>
      <c r="DX55" s="90"/>
      <c r="DY55" s="90"/>
      <c r="DZ55" s="90"/>
    </row>
    <row r="56" spans="1:130" s="89" customFormat="1">
      <c r="A56" s="8">
        <v>35</v>
      </c>
      <c r="B56" s="84">
        <v>182</v>
      </c>
      <c r="C56" s="85" t="s">
        <v>58</v>
      </c>
      <c r="D56" s="86" t="s">
        <v>188</v>
      </c>
      <c r="E56" s="87" t="s">
        <v>44</v>
      </c>
      <c r="F56" s="88" t="s">
        <v>157</v>
      </c>
      <c r="G56" s="5">
        <v>94</v>
      </c>
      <c r="H56" s="5">
        <v>93</v>
      </c>
      <c r="I56" s="5">
        <v>96</v>
      </c>
      <c r="J56" s="5">
        <v>92</v>
      </c>
      <c r="K56" s="5">
        <v>98</v>
      </c>
      <c r="L56" s="5">
        <v>94</v>
      </c>
      <c r="M56" s="5">
        <v>99</v>
      </c>
      <c r="N56" s="5">
        <v>97</v>
      </c>
      <c r="O56" s="5">
        <v>89</v>
      </c>
      <c r="P56" s="5">
        <v>96</v>
      </c>
      <c r="Q56" s="5">
        <v>92</v>
      </c>
      <c r="R56" s="5">
        <v>89</v>
      </c>
      <c r="S56" s="5">
        <v>1129</v>
      </c>
      <c r="T56" s="5">
        <v>38</v>
      </c>
      <c r="U56" s="5">
        <v>95</v>
      </c>
      <c r="V56" s="5">
        <v>97</v>
      </c>
      <c r="W56" s="5">
        <v>97</v>
      </c>
      <c r="X56" s="5">
        <v>93</v>
      </c>
      <c r="Y56" s="5">
        <v>99</v>
      </c>
      <c r="Z56" s="5">
        <v>97</v>
      </c>
      <c r="AA56" s="5">
        <v>98</v>
      </c>
      <c r="AB56" s="5">
        <v>99</v>
      </c>
      <c r="AC56" s="5">
        <v>99</v>
      </c>
      <c r="AD56" s="5">
        <v>91</v>
      </c>
      <c r="AE56" s="5">
        <v>94</v>
      </c>
      <c r="AF56" s="5">
        <v>90</v>
      </c>
      <c r="AG56" s="5">
        <v>1149</v>
      </c>
      <c r="AH56" s="5">
        <v>43</v>
      </c>
      <c r="AI56" s="88">
        <f t="shared" si="4"/>
        <v>2278</v>
      </c>
      <c r="AJ56" s="88">
        <f t="shared" si="5"/>
        <v>81</v>
      </c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0"/>
      <c r="DT56" s="90"/>
      <c r="DU56" s="90"/>
      <c r="DV56" s="90"/>
      <c r="DW56" s="90"/>
      <c r="DX56" s="90"/>
      <c r="DY56" s="90"/>
      <c r="DZ56" s="90"/>
    </row>
    <row r="57" spans="1:130" s="89" customFormat="1">
      <c r="A57" s="8">
        <v>36</v>
      </c>
      <c r="B57" s="84">
        <v>154</v>
      </c>
      <c r="C57" s="85" t="s">
        <v>231</v>
      </c>
      <c r="D57" s="86" t="s">
        <v>230</v>
      </c>
      <c r="E57" s="87" t="s">
        <v>44</v>
      </c>
      <c r="F57" s="88" t="s">
        <v>32</v>
      </c>
      <c r="G57" s="5">
        <v>96</v>
      </c>
      <c r="H57" s="5">
        <v>93</v>
      </c>
      <c r="I57" s="5">
        <v>95</v>
      </c>
      <c r="J57" s="5">
        <v>97</v>
      </c>
      <c r="K57" s="5">
        <v>98</v>
      </c>
      <c r="L57" s="5">
        <v>96</v>
      </c>
      <c r="M57" s="5">
        <v>97</v>
      </c>
      <c r="N57" s="5">
        <v>100</v>
      </c>
      <c r="O57" s="5">
        <v>95</v>
      </c>
      <c r="P57" s="5">
        <v>91</v>
      </c>
      <c r="Q57" s="5">
        <v>92</v>
      </c>
      <c r="R57" s="5">
        <v>90</v>
      </c>
      <c r="S57" s="5">
        <v>1140</v>
      </c>
      <c r="T57" s="5">
        <v>41</v>
      </c>
      <c r="U57" s="5">
        <v>94</v>
      </c>
      <c r="V57" s="5">
        <v>93</v>
      </c>
      <c r="W57" s="5">
        <v>93</v>
      </c>
      <c r="X57" s="5">
        <v>94</v>
      </c>
      <c r="Y57" s="5">
        <v>97</v>
      </c>
      <c r="Z57" s="5">
        <v>98</v>
      </c>
      <c r="AA57" s="5">
        <v>99</v>
      </c>
      <c r="AB57" s="5">
        <v>96</v>
      </c>
      <c r="AC57" s="5">
        <v>91</v>
      </c>
      <c r="AD57" s="5">
        <v>97</v>
      </c>
      <c r="AE57" s="5">
        <v>92</v>
      </c>
      <c r="AF57" s="5">
        <v>91</v>
      </c>
      <c r="AG57" s="5">
        <v>1135</v>
      </c>
      <c r="AH57" s="5">
        <v>41</v>
      </c>
      <c r="AI57" s="88">
        <f t="shared" si="4"/>
        <v>2275</v>
      </c>
      <c r="AJ57" s="88">
        <f t="shared" si="5"/>
        <v>82</v>
      </c>
      <c r="CU57" s="90"/>
      <c r="CV57" s="90"/>
      <c r="CW57" s="90"/>
      <c r="CX57" s="90"/>
      <c r="CY57" s="90"/>
      <c r="CZ57" s="90"/>
      <c r="DA57" s="90"/>
      <c r="DB57" s="90"/>
      <c r="DC57" s="90"/>
      <c r="DD57" s="90"/>
      <c r="DE57" s="90"/>
      <c r="DF57" s="90"/>
      <c r="DG57" s="90"/>
      <c r="DH57" s="90"/>
      <c r="DI57" s="90"/>
      <c r="DJ57" s="90"/>
      <c r="DK57" s="90"/>
      <c r="DL57" s="90"/>
      <c r="DM57" s="90"/>
      <c r="DN57" s="90"/>
      <c r="DO57" s="90"/>
      <c r="DP57" s="90"/>
      <c r="DQ57" s="90"/>
      <c r="DR57" s="90"/>
      <c r="DS57" s="90"/>
      <c r="DT57" s="90"/>
      <c r="DU57" s="90"/>
      <c r="DV57" s="90"/>
      <c r="DW57" s="90"/>
      <c r="DX57" s="90"/>
      <c r="DY57" s="90"/>
      <c r="DZ57" s="90"/>
    </row>
    <row r="58" spans="1:130" s="89" customFormat="1">
      <c r="A58" s="8">
        <v>37</v>
      </c>
      <c r="B58" s="84">
        <v>189</v>
      </c>
      <c r="C58" s="85" t="s">
        <v>200</v>
      </c>
      <c r="D58" s="86" t="s">
        <v>199</v>
      </c>
      <c r="E58" s="87" t="s">
        <v>33</v>
      </c>
      <c r="F58" s="88" t="s">
        <v>32</v>
      </c>
      <c r="G58" s="5">
        <v>93</v>
      </c>
      <c r="H58" s="5">
        <v>94</v>
      </c>
      <c r="I58" s="5">
        <v>94</v>
      </c>
      <c r="J58" s="5">
        <v>96</v>
      </c>
      <c r="K58" s="5">
        <v>96</v>
      </c>
      <c r="L58" s="5">
        <v>96</v>
      </c>
      <c r="M58" s="5">
        <v>98</v>
      </c>
      <c r="N58" s="5">
        <v>96</v>
      </c>
      <c r="O58" s="5">
        <v>92</v>
      </c>
      <c r="P58" s="5">
        <v>93</v>
      </c>
      <c r="Q58" s="5">
        <v>90</v>
      </c>
      <c r="R58" s="5">
        <v>93</v>
      </c>
      <c r="S58" s="5">
        <v>1131</v>
      </c>
      <c r="T58" s="5">
        <v>35</v>
      </c>
      <c r="U58" s="5">
        <v>90</v>
      </c>
      <c r="V58" s="5">
        <v>96</v>
      </c>
      <c r="W58" s="5">
        <v>93</v>
      </c>
      <c r="X58" s="5">
        <v>95</v>
      </c>
      <c r="Y58" s="5">
        <v>99</v>
      </c>
      <c r="Z58" s="5">
        <v>99</v>
      </c>
      <c r="AA58" s="5">
        <v>99</v>
      </c>
      <c r="AB58" s="5">
        <v>97</v>
      </c>
      <c r="AC58" s="5">
        <v>97</v>
      </c>
      <c r="AD58" s="5">
        <v>90</v>
      </c>
      <c r="AE58" s="5">
        <v>90</v>
      </c>
      <c r="AF58" s="5">
        <v>91</v>
      </c>
      <c r="AG58" s="5">
        <v>1136</v>
      </c>
      <c r="AH58" s="5">
        <v>33</v>
      </c>
      <c r="AI58" s="88">
        <f t="shared" si="4"/>
        <v>2267</v>
      </c>
      <c r="AJ58" s="88">
        <f t="shared" si="5"/>
        <v>68</v>
      </c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</row>
    <row r="59" spans="1:130" s="89" customFormat="1">
      <c r="A59" s="8">
        <v>38</v>
      </c>
      <c r="B59" s="84">
        <v>122</v>
      </c>
      <c r="C59" s="85" t="s">
        <v>168</v>
      </c>
      <c r="D59" s="86" t="s">
        <v>167</v>
      </c>
      <c r="E59" s="87" t="s">
        <v>78</v>
      </c>
      <c r="F59" s="88" t="s">
        <v>32</v>
      </c>
      <c r="G59" s="5">
        <v>93</v>
      </c>
      <c r="H59" s="5">
        <v>96</v>
      </c>
      <c r="I59" s="5">
        <v>96</v>
      </c>
      <c r="J59" s="5">
        <v>96</v>
      </c>
      <c r="K59" s="5">
        <v>97</v>
      </c>
      <c r="L59" s="5">
        <v>95</v>
      </c>
      <c r="M59" s="5">
        <v>97</v>
      </c>
      <c r="N59" s="5">
        <v>95</v>
      </c>
      <c r="O59" s="5">
        <v>91</v>
      </c>
      <c r="P59" s="5">
        <v>90</v>
      </c>
      <c r="Q59" s="5">
        <v>94</v>
      </c>
      <c r="R59" s="5">
        <v>94</v>
      </c>
      <c r="S59" s="5">
        <v>1134</v>
      </c>
      <c r="T59" s="5">
        <v>37</v>
      </c>
      <c r="U59" s="5">
        <v>91</v>
      </c>
      <c r="V59" s="5">
        <v>92</v>
      </c>
      <c r="W59" s="5">
        <v>91</v>
      </c>
      <c r="X59" s="5">
        <v>94</v>
      </c>
      <c r="Y59" s="5">
        <v>97</v>
      </c>
      <c r="Z59" s="5">
        <v>96</v>
      </c>
      <c r="AA59" s="5">
        <v>98</v>
      </c>
      <c r="AB59" s="5">
        <v>98</v>
      </c>
      <c r="AC59" s="5">
        <v>94</v>
      </c>
      <c r="AD59" s="5">
        <v>93</v>
      </c>
      <c r="AE59" s="5">
        <v>95</v>
      </c>
      <c r="AF59" s="5">
        <v>92</v>
      </c>
      <c r="AG59" s="5">
        <v>1131</v>
      </c>
      <c r="AH59" s="5">
        <v>40</v>
      </c>
      <c r="AI59" s="88">
        <f t="shared" si="4"/>
        <v>2265</v>
      </c>
      <c r="AJ59" s="88">
        <f t="shared" si="5"/>
        <v>77</v>
      </c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</row>
    <row r="60" spans="1:130" s="89" customFormat="1">
      <c r="A60" s="8">
        <v>39</v>
      </c>
      <c r="B60" s="84">
        <v>352</v>
      </c>
      <c r="C60" s="89" t="s">
        <v>695</v>
      </c>
      <c r="D60" s="86" t="s">
        <v>694</v>
      </c>
      <c r="E60" s="88" t="s">
        <v>78</v>
      </c>
      <c r="F60" s="88" t="s">
        <v>157</v>
      </c>
      <c r="G60" s="5">
        <v>94</v>
      </c>
      <c r="H60" s="5">
        <v>90</v>
      </c>
      <c r="I60" s="5">
        <v>94</v>
      </c>
      <c r="J60" s="5">
        <v>97</v>
      </c>
      <c r="K60" s="5">
        <v>95</v>
      </c>
      <c r="L60" s="5">
        <v>98</v>
      </c>
      <c r="M60" s="5">
        <v>96</v>
      </c>
      <c r="N60" s="5">
        <v>96</v>
      </c>
      <c r="O60" s="5">
        <v>93</v>
      </c>
      <c r="P60" s="5">
        <v>92</v>
      </c>
      <c r="Q60" s="5">
        <v>93</v>
      </c>
      <c r="R60" s="5">
        <v>95</v>
      </c>
      <c r="S60" s="5">
        <v>1133</v>
      </c>
      <c r="T60" s="5">
        <v>33</v>
      </c>
      <c r="U60" s="5">
        <v>95</v>
      </c>
      <c r="V60" s="5">
        <v>93</v>
      </c>
      <c r="W60" s="5">
        <v>96</v>
      </c>
      <c r="X60" s="5">
        <v>96</v>
      </c>
      <c r="Y60" s="5">
        <v>98</v>
      </c>
      <c r="Z60" s="5">
        <v>94</v>
      </c>
      <c r="AA60" s="5">
        <v>98</v>
      </c>
      <c r="AB60" s="5">
        <v>99</v>
      </c>
      <c r="AC60" s="5">
        <v>91</v>
      </c>
      <c r="AD60" s="5">
        <v>86</v>
      </c>
      <c r="AE60" s="5">
        <v>94</v>
      </c>
      <c r="AF60" s="5">
        <v>92</v>
      </c>
      <c r="AG60" s="5">
        <v>1132</v>
      </c>
      <c r="AH60" s="5">
        <v>38</v>
      </c>
      <c r="AI60" s="88">
        <f t="shared" si="4"/>
        <v>2265</v>
      </c>
      <c r="AJ60" s="88">
        <f t="shared" si="5"/>
        <v>71</v>
      </c>
      <c r="CU60" s="90"/>
      <c r="CV60" s="90"/>
      <c r="CW60" s="90"/>
      <c r="CX60" s="90"/>
      <c r="CY60" s="90"/>
      <c r="CZ60" s="90"/>
      <c r="DA60" s="90"/>
      <c r="DB60" s="90"/>
      <c r="DC60" s="90"/>
      <c r="DD60" s="90"/>
      <c r="DE60" s="90"/>
      <c r="DF60" s="90"/>
      <c r="DG60" s="90"/>
      <c r="DH60" s="90"/>
      <c r="DI60" s="90"/>
      <c r="DJ60" s="90"/>
      <c r="DK60" s="90"/>
      <c r="DL60" s="90"/>
      <c r="DM60" s="90"/>
      <c r="DN60" s="90"/>
      <c r="DO60" s="90"/>
      <c r="DP60" s="90"/>
      <c r="DQ60" s="90"/>
      <c r="DR60" s="90"/>
      <c r="DS60" s="90"/>
      <c r="DT60" s="90"/>
      <c r="DU60" s="90"/>
      <c r="DV60" s="90"/>
      <c r="DW60" s="90"/>
      <c r="DX60" s="90"/>
      <c r="DY60" s="90"/>
      <c r="DZ60" s="90"/>
    </row>
    <row r="61" spans="1:130" s="89" customFormat="1">
      <c r="A61" s="8">
        <v>40</v>
      </c>
      <c r="B61" s="84">
        <v>197</v>
      </c>
      <c r="C61" s="85" t="s">
        <v>164</v>
      </c>
      <c r="D61" s="86" t="s">
        <v>72</v>
      </c>
      <c r="E61" s="87" t="s">
        <v>78</v>
      </c>
      <c r="F61" s="88" t="s">
        <v>157</v>
      </c>
      <c r="G61" s="5">
        <v>92</v>
      </c>
      <c r="H61" s="5">
        <v>96</v>
      </c>
      <c r="I61" s="5">
        <v>93</v>
      </c>
      <c r="J61" s="5">
        <v>95</v>
      </c>
      <c r="K61" s="5">
        <v>98</v>
      </c>
      <c r="L61" s="5">
        <v>99</v>
      </c>
      <c r="M61" s="5">
        <v>97</v>
      </c>
      <c r="N61" s="5">
        <v>96</v>
      </c>
      <c r="O61" s="5">
        <v>88</v>
      </c>
      <c r="P61" s="5">
        <v>95</v>
      </c>
      <c r="Q61" s="5">
        <v>92</v>
      </c>
      <c r="R61" s="5">
        <v>91</v>
      </c>
      <c r="S61" s="5">
        <v>1132</v>
      </c>
      <c r="T61" s="5">
        <v>42</v>
      </c>
      <c r="U61" s="5">
        <v>92</v>
      </c>
      <c r="V61" s="5">
        <v>94</v>
      </c>
      <c r="W61" s="5">
        <v>96</v>
      </c>
      <c r="X61" s="5">
        <v>95</v>
      </c>
      <c r="Y61" s="5">
        <v>96</v>
      </c>
      <c r="Z61" s="5">
        <v>97</v>
      </c>
      <c r="AA61" s="5">
        <v>96</v>
      </c>
      <c r="AB61" s="5">
        <v>94</v>
      </c>
      <c r="AC61" s="5">
        <v>92</v>
      </c>
      <c r="AD61" s="5">
        <v>93</v>
      </c>
      <c r="AE61" s="5">
        <v>95</v>
      </c>
      <c r="AF61" s="5">
        <v>92</v>
      </c>
      <c r="AG61" s="5">
        <v>1132</v>
      </c>
      <c r="AH61" s="5">
        <v>32</v>
      </c>
      <c r="AI61" s="88">
        <f t="shared" si="4"/>
        <v>2264</v>
      </c>
      <c r="AJ61" s="88">
        <f t="shared" si="5"/>
        <v>74</v>
      </c>
      <c r="CU61" s="90"/>
      <c r="CV61" s="90"/>
      <c r="CW61" s="90"/>
      <c r="CX61" s="90"/>
      <c r="CY61" s="90"/>
      <c r="CZ61" s="90"/>
      <c r="DA61" s="90"/>
      <c r="DB61" s="90"/>
      <c r="DC61" s="90"/>
      <c r="DD61" s="90"/>
      <c r="DE61" s="90"/>
      <c r="DF61" s="90"/>
      <c r="DG61" s="90"/>
      <c r="DH61" s="90"/>
      <c r="DI61" s="90"/>
      <c r="DJ61" s="90"/>
      <c r="DK61" s="90"/>
      <c r="DL61" s="90"/>
      <c r="DM61" s="90"/>
      <c r="DN61" s="90"/>
      <c r="DO61" s="90"/>
      <c r="DP61" s="90"/>
      <c r="DQ61" s="90"/>
      <c r="DR61" s="90"/>
      <c r="DS61" s="90"/>
      <c r="DT61" s="90"/>
      <c r="DU61" s="90"/>
      <c r="DV61" s="90"/>
      <c r="DW61" s="90"/>
      <c r="DX61" s="90"/>
      <c r="DY61" s="90"/>
      <c r="DZ61" s="90"/>
    </row>
    <row r="62" spans="1:130" s="89" customFormat="1">
      <c r="A62" s="8">
        <v>41</v>
      </c>
      <c r="B62" s="84">
        <v>138</v>
      </c>
      <c r="C62" s="85" t="s">
        <v>43</v>
      </c>
      <c r="D62" s="86" t="s">
        <v>692</v>
      </c>
      <c r="E62" s="87" t="s">
        <v>33</v>
      </c>
      <c r="F62" s="88"/>
      <c r="G62" s="5">
        <v>93</v>
      </c>
      <c r="H62" s="5">
        <v>95</v>
      </c>
      <c r="I62" s="5">
        <v>97</v>
      </c>
      <c r="J62" s="5">
        <v>97</v>
      </c>
      <c r="K62" s="5">
        <v>96</v>
      </c>
      <c r="L62" s="5">
        <v>97</v>
      </c>
      <c r="M62" s="5">
        <v>99</v>
      </c>
      <c r="N62" s="5">
        <v>96</v>
      </c>
      <c r="O62" s="5">
        <v>94</v>
      </c>
      <c r="P62" s="5">
        <v>89</v>
      </c>
      <c r="Q62" s="5">
        <v>88</v>
      </c>
      <c r="R62" s="5">
        <v>91</v>
      </c>
      <c r="S62" s="5">
        <v>1132</v>
      </c>
      <c r="T62" s="5">
        <v>32</v>
      </c>
      <c r="U62" s="5">
        <v>99</v>
      </c>
      <c r="V62" s="5">
        <v>98</v>
      </c>
      <c r="W62" s="5">
        <v>96</v>
      </c>
      <c r="X62" s="5">
        <v>95</v>
      </c>
      <c r="Y62" s="5">
        <v>94</v>
      </c>
      <c r="Z62" s="5">
        <v>97</v>
      </c>
      <c r="AA62" s="5">
        <v>97</v>
      </c>
      <c r="AB62" s="5">
        <v>96</v>
      </c>
      <c r="AC62" s="5">
        <v>91</v>
      </c>
      <c r="AD62" s="5">
        <v>90</v>
      </c>
      <c r="AE62" s="5">
        <v>92</v>
      </c>
      <c r="AF62" s="5">
        <v>86</v>
      </c>
      <c r="AG62" s="5">
        <v>1131</v>
      </c>
      <c r="AH62" s="5">
        <v>29</v>
      </c>
      <c r="AI62" s="88">
        <f t="shared" si="4"/>
        <v>2263</v>
      </c>
      <c r="AJ62" s="88">
        <f t="shared" si="5"/>
        <v>61</v>
      </c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</row>
    <row r="63" spans="1:130" s="89" customFormat="1">
      <c r="A63" s="8">
        <v>42</v>
      </c>
      <c r="B63" s="84">
        <v>313</v>
      </c>
      <c r="C63" s="85" t="s">
        <v>56</v>
      </c>
      <c r="D63" s="86" t="s">
        <v>55</v>
      </c>
      <c r="E63" s="87" t="s">
        <v>44</v>
      </c>
      <c r="F63" s="88" t="s">
        <v>32</v>
      </c>
      <c r="G63" s="5">
        <v>96</v>
      </c>
      <c r="H63" s="5">
        <v>95</v>
      </c>
      <c r="I63" s="5">
        <v>95</v>
      </c>
      <c r="J63" s="5">
        <v>89</v>
      </c>
      <c r="K63" s="5">
        <v>96</v>
      </c>
      <c r="L63" s="5">
        <v>99</v>
      </c>
      <c r="M63" s="5">
        <v>98</v>
      </c>
      <c r="N63" s="5">
        <v>97</v>
      </c>
      <c r="O63" s="5">
        <v>93</v>
      </c>
      <c r="P63" s="5">
        <v>92</v>
      </c>
      <c r="Q63" s="5">
        <v>91</v>
      </c>
      <c r="R63" s="5">
        <v>92</v>
      </c>
      <c r="S63" s="5">
        <v>1133</v>
      </c>
      <c r="T63" s="5">
        <v>35</v>
      </c>
      <c r="U63" s="5">
        <v>93</v>
      </c>
      <c r="V63" s="5">
        <v>90</v>
      </c>
      <c r="W63" s="5">
        <v>93</v>
      </c>
      <c r="X63" s="5">
        <v>94</v>
      </c>
      <c r="Y63" s="5">
        <v>98</v>
      </c>
      <c r="Z63" s="5">
        <v>95</v>
      </c>
      <c r="AA63" s="5">
        <v>99</v>
      </c>
      <c r="AB63" s="5">
        <v>97</v>
      </c>
      <c r="AC63" s="5">
        <v>90</v>
      </c>
      <c r="AD63" s="5">
        <v>91</v>
      </c>
      <c r="AE63" s="5">
        <v>95</v>
      </c>
      <c r="AF63" s="5">
        <v>94</v>
      </c>
      <c r="AG63" s="5">
        <v>1129</v>
      </c>
      <c r="AH63" s="5">
        <v>40</v>
      </c>
      <c r="AI63" s="88">
        <f t="shared" si="4"/>
        <v>2262</v>
      </c>
      <c r="AJ63" s="88">
        <f t="shared" si="5"/>
        <v>75</v>
      </c>
      <c r="CU63" s="90"/>
      <c r="CV63" s="90"/>
      <c r="CW63" s="90"/>
      <c r="CX63" s="90"/>
      <c r="CY63" s="90"/>
      <c r="CZ63" s="90"/>
      <c r="DA63" s="90"/>
      <c r="DB63" s="90"/>
      <c r="DC63" s="90"/>
      <c r="DD63" s="90"/>
      <c r="DE63" s="90"/>
      <c r="DF63" s="90"/>
      <c r="DG63" s="90"/>
      <c r="DH63" s="90"/>
      <c r="DI63" s="90"/>
      <c r="DJ63" s="90"/>
      <c r="DK63" s="90"/>
      <c r="DL63" s="90"/>
      <c r="DM63" s="90"/>
      <c r="DN63" s="90"/>
      <c r="DO63" s="90"/>
      <c r="DP63" s="90"/>
      <c r="DQ63" s="90"/>
      <c r="DR63" s="90"/>
      <c r="DS63" s="90"/>
      <c r="DT63" s="90"/>
      <c r="DU63" s="90"/>
      <c r="DV63" s="90"/>
      <c r="DW63" s="90"/>
      <c r="DX63" s="90"/>
      <c r="DY63" s="90"/>
      <c r="DZ63" s="90"/>
    </row>
    <row r="64" spans="1:130" s="89" customFormat="1">
      <c r="A64" s="8">
        <v>43</v>
      </c>
      <c r="B64" s="84">
        <v>139</v>
      </c>
      <c r="C64" s="85" t="s">
        <v>104</v>
      </c>
      <c r="D64" s="86" t="s">
        <v>103</v>
      </c>
      <c r="E64" s="87" t="s">
        <v>33</v>
      </c>
      <c r="F64" s="88" t="s">
        <v>32</v>
      </c>
      <c r="G64" s="5">
        <v>94</v>
      </c>
      <c r="H64" s="5">
        <v>98</v>
      </c>
      <c r="I64" s="5">
        <v>95</v>
      </c>
      <c r="J64" s="5">
        <v>97</v>
      </c>
      <c r="K64" s="5">
        <v>98</v>
      </c>
      <c r="L64" s="5">
        <v>99</v>
      </c>
      <c r="M64" s="5">
        <v>100</v>
      </c>
      <c r="N64" s="5">
        <v>96</v>
      </c>
      <c r="O64" s="5">
        <v>94</v>
      </c>
      <c r="P64" s="5">
        <v>83</v>
      </c>
      <c r="Q64" s="5">
        <v>94</v>
      </c>
      <c r="R64" s="5">
        <v>91</v>
      </c>
      <c r="S64" s="5">
        <v>1139</v>
      </c>
      <c r="T64" s="5">
        <v>43</v>
      </c>
      <c r="U64" s="5">
        <v>98</v>
      </c>
      <c r="V64" s="5">
        <v>94</v>
      </c>
      <c r="W64" s="5">
        <v>97</v>
      </c>
      <c r="X64" s="5">
        <v>95</v>
      </c>
      <c r="Y64" s="5">
        <v>97</v>
      </c>
      <c r="Z64" s="5">
        <v>97</v>
      </c>
      <c r="AA64" s="5">
        <v>95</v>
      </c>
      <c r="AB64" s="5">
        <v>99</v>
      </c>
      <c r="AC64" s="5">
        <v>88</v>
      </c>
      <c r="AD64" s="5">
        <v>87</v>
      </c>
      <c r="AE64" s="5">
        <v>90</v>
      </c>
      <c r="AF64" s="5">
        <v>85</v>
      </c>
      <c r="AG64" s="5">
        <v>1122</v>
      </c>
      <c r="AH64" s="5">
        <v>34</v>
      </c>
      <c r="AI64" s="88">
        <f t="shared" si="4"/>
        <v>2261</v>
      </c>
      <c r="AJ64" s="88">
        <f t="shared" si="5"/>
        <v>77</v>
      </c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90"/>
      <c r="DW64" s="90"/>
      <c r="DX64" s="90"/>
      <c r="DY64" s="90"/>
      <c r="DZ64" s="90"/>
    </row>
    <row r="65" spans="1:130" s="89" customFormat="1">
      <c r="A65" s="8">
        <v>44</v>
      </c>
      <c r="B65" s="84">
        <v>150</v>
      </c>
      <c r="C65" s="85" t="s">
        <v>221</v>
      </c>
      <c r="D65" s="86" t="s">
        <v>220</v>
      </c>
      <c r="E65" s="87" t="s">
        <v>44</v>
      </c>
      <c r="F65" s="88" t="s">
        <v>32</v>
      </c>
      <c r="G65" s="5">
        <v>96</v>
      </c>
      <c r="H65" s="5">
        <v>95</v>
      </c>
      <c r="I65" s="5">
        <v>87</v>
      </c>
      <c r="J65" s="5">
        <v>93</v>
      </c>
      <c r="K65" s="5">
        <v>97</v>
      </c>
      <c r="L65" s="5">
        <v>99</v>
      </c>
      <c r="M65" s="5">
        <v>93</v>
      </c>
      <c r="N65" s="5">
        <v>98</v>
      </c>
      <c r="O65" s="5">
        <v>90</v>
      </c>
      <c r="P65" s="5">
        <v>92</v>
      </c>
      <c r="Q65" s="5">
        <v>91</v>
      </c>
      <c r="R65" s="5">
        <v>93</v>
      </c>
      <c r="S65" s="5">
        <v>1124</v>
      </c>
      <c r="T65" s="5">
        <v>30</v>
      </c>
      <c r="U65" s="5">
        <v>94</v>
      </c>
      <c r="V65" s="5">
        <v>93</v>
      </c>
      <c r="W65" s="5">
        <v>91</v>
      </c>
      <c r="X65" s="5">
        <v>93</v>
      </c>
      <c r="Y65" s="5">
        <v>99</v>
      </c>
      <c r="Z65" s="5">
        <v>97</v>
      </c>
      <c r="AA65" s="5">
        <v>99</v>
      </c>
      <c r="AB65" s="5">
        <v>96</v>
      </c>
      <c r="AC65" s="5">
        <v>90</v>
      </c>
      <c r="AD65" s="5">
        <v>93</v>
      </c>
      <c r="AE65" s="5">
        <v>94</v>
      </c>
      <c r="AF65" s="5">
        <v>94</v>
      </c>
      <c r="AG65" s="5">
        <v>1133</v>
      </c>
      <c r="AH65" s="5">
        <v>27</v>
      </c>
      <c r="AI65" s="88">
        <f t="shared" si="4"/>
        <v>2257</v>
      </c>
      <c r="AJ65" s="88">
        <f t="shared" si="5"/>
        <v>57</v>
      </c>
      <c r="CU65" s="90"/>
      <c r="CV65" s="90"/>
      <c r="CW65" s="90"/>
      <c r="CX65" s="90"/>
      <c r="CY65" s="90"/>
      <c r="CZ65" s="90"/>
      <c r="DA65" s="90"/>
      <c r="DB65" s="90"/>
      <c r="DC65" s="90"/>
      <c r="DD65" s="90"/>
      <c r="DE65" s="90"/>
      <c r="DF65" s="90"/>
      <c r="DG65" s="90"/>
      <c r="DH65" s="90"/>
      <c r="DI65" s="90"/>
      <c r="DJ65" s="90"/>
      <c r="DK65" s="90"/>
      <c r="DL65" s="90"/>
      <c r="DM65" s="90"/>
      <c r="DN65" s="90"/>
      <c r="DO65" s="90"/>
      <c r="DP65" s="90"/>
      <c r="DQ65" s="90"/>
      <c r="DR65" s="90"/>
      <c r="DS65" s="90"/>
      <c r="DT65" s="90"/>
      <c r="DU65" s="90"/>
      <c r="DV65" s="90"/>
      <c r="DW65" s="90"/>
      <c r="DX65" s="90"/>
      <c r="DY65" s="90"/>
      <c r="DZ65" s="90"/>
    </row>
    <row r="66" spans="1:130" s="89" customFormat="1">
      <c r="A66" s="8">
        <v>45</v>
      </c>
      <c r="B66" s="84">
        <v>105</v>
      </c>
      <c r="C66" s="85" t="s">
        <v>215</v>
      </c>
      <c r="D66" s="86" t="s">
        <v>214</v>
      </c>
      <c r="E66" s="87" t="s">
        <v>33</v>
      </c>
      <c r="F66" s="88" t="s">
        <v>38</v>
      </c>
      <c r="G66" s="5">
        <v>96</v>
      </c>
      <c r="H66" s="5">
        <v>94</v>
      </c>
      <c r="I66" s="5">
        <v>96</v>
      </c>
      <c r="J66" s="5">
        <v>97</v>
      </c>
      <c r="K66" s="5">
        <v>97</v>
      </c>
      <c r="L66" s="5">
        <v>99</v>
      </c>
      <c r="M66" s="5">
        <v>98</v>
      </c>
      <c r="N66" s="5">
        <v>95</v>
      </c>
      <c r="O66" s="5">
        <v>87</v>
      </c>
      <c r="P66" s="5">
        <v>91</v>
      </c>
      <c r="Q66" s="5">
        <v>96</v>
      </c>
      <c r="R66" s="5">
        <v>93</v>
      </c>
      <c r="S66" s="5">
        <v>1139</v>
      </c>
      <c r="T66" s="5">
        <v>39</v>
      </c>
      <c r="U66" s="5">
        <v>96</v>
      </c>
      <c r="V66" s="5">
        <v>94</v>
      </c>
      <c r="W66" s="5">
        <v>92</v>
      </c>
      <c r="X66" s="5">
        <v>92</v>
      </c>
      <c r="Y66" s="5">
        <v>97</v>
      </c>
      <c r="Z66" s="5">
        <v>98</v>
      </c>
      <c r="AA66" s="5">
        <v>95</v>
      </c>
      <c r="AB66" s="5">
        <v>95</v>
      </c>
      <c r="AC66" s="5">
        <v>90</v>
      </c>
      <c r="AD66" s="5">
        <v>94</v>
      </c>
      <c r="AE66" s="5">
        <v>89</v>
      </c>
      <c r="AF66" s="5">
        <v>84</v>
      </c>
      <c r="AG66" s="5">
        <v>1116</v>
      </c>
      <c r="AH66" s="5">
        <v>24</v>
      </c>
      <c r="AI66" s="88">
        <f t="shared" si="4"/>
        <v>2255</v>
      </c>
      <c r="AJ66" s="88">
        <f t="shared" si="5"/>
        <v>63</v>
      </c>
      <c r="CU66" s="90"/>
      <c r="CV66" s="90"/>
      <c r="CW66" s="90"/>
      <c r="CX66" s="90"/>
      <c r="CY66" s="90"/>
      <c r="CZ66" s="90"/>
      <c r="DA66" s="90"/>
      <c r="DB66" s="90"/>
      <c r="DC66" s="90"/>
      <c r="DD66" s="90"/>
      <c r="DE66" s="90"/>
      <c r="DF66" s="90"/>
      <c r="DG66" s="90"/>
      <c r="DH66" s="90"/>
      <c r="DI66" s="90"/>
      <c r="DJ66" s="90"/>
      <c r="DK66" s="90"/>
      <c r="DL66" s="90"/>
      <c r="DM66" s="90"/>
      <c r="DN66" s="90"/>
      <c r="DO66" s="90"/>
      <c r="DP66" s="90"/>
      <c r="DQ66" s="90"/>
      <c r="DR66" s="90"/>
      <c r="DS66" s="90"/>
      <c r="DT66" s="90"/>
      <c r="DU66" s="90"/>
      <c r="DV66" s="90"/>
      <c r="DW66" s="90"/>
      <c r="DX66" s="90"/>
      <c r="DY66" s="90"/>
      <c r="DZ66" s="90"/>
    </row>
    <row r="67" spans="1:130" s="89" customFormat="1">
      <c r="A67" s="8">
        <v>46</v>
      </c>
      <c r="B67" s="84">
        <v>340</v>
      </c>
      <c r="C67" s="85" t="s">
        <v>54</v>
      </c>
      <c r="D67" s="86" t="s">
        <v>165</v>
      </c>
      <c r="E67" s="87" t="s">
        <v>39</v>
      </c>
      <c r="F67" s="88" t="s">
        <v>38</v>
      </c>
      <c r="G67" s="5">
        <v>93</v>
      </c>
      <c r="H67" s="5">
        <v>94</v>
      </c>
      <c r="I67" s="5">
        <v>95</v>
      </c>
      <c r="J67" s="5">
        <v>95</v>
      </c>
      <c r="K67" s="5">
        <v>95</v>
      </c>
      <c r="L67" s="5">
        <v>91</v>
      </c>
      <c r="M67" s="5">
        <v>96</v>
      </c>
      <c r="N67" s="5">
        <v>96</v>
      </c>
      <c r="O67" s="5">
        <v>93</v>
      </c>
      <c r="P67" s="5">
        <v>89</v>
      </c>
      <c r="Q67" s="5">
        <v>93</v>
      </c>
      <c r="R67" s="5">
        <v>91</v>
      </c>
      <c r="S67" s="5">
        <v>1121</v>
      </c>
      <c r="T67" s="5">
        <v>29</v>
      </c>
      <c r="U67" s="5">
        <v>95</v>
      </c>
      <c r="V67" s="5">
        <v>95</v>
      </c>
      <c r="W67" s="5">
        <v>96</v>
      </c>
      <c r="X67" s="5">
        <v>96</v>
      </c>
      <c r="Y67" s="5">
        <v>95</v>
      </c>
      <c r="Z67" s="5">
        <v>98</v>
      </c>
      <c r="AA67" s="5">
        <v>95</v>
      </c>
      <c r="AB67" s="5">
        <v>99</v>
      </c>
      <c r="AC67" s="5">
        <v>92</v>
      </c>
      <c r="AD67" s="5">
        <v>94</v>
      </c>
      <c r="AE67" s="5">
        <v>94</v>
      </c>
      <c r="AF67" s="5">
        <v>85</v>
      </c>
      <c r="AG67" s="5">
        <f>SUM(U67:AF67)</f>
        <v>1134</v>
      </c>
      <c r="AH67" s="5">
        <v>31</v>
      </c>
      <c r="AI67" s="88">
        <f t="shared" si="4"/>
        <v>2255</v>
      </c>
      <c r="AJ67" s="88">
        <f t="shared" si="5"/>
        <v>60</v>
      </c>
      <c r="CU67" s="90"/>
      <c r="CV67" s="90"/>
      <c r="CW67" s="90"/>
      <c r="CX67" s="90"/>
      <c r="CY67" s="90"/>
      <c r="CZ67" s="90"/>
      <c r="DA67" s="90"/>
      <c r="DB67" s="90"/>
      <c r="DC67" s="90"/>
      <c r="DD67" s="90"/>
      <c r="DE67" s="90"/>
      <c r="DF67" s="90"/>
      <c r="DG67" s="90"/>
      <c r="DH67" s="90"/>
      <c r="DI67" s="90"/>
      <c r="DJ67" s="90"/>
      <c r="DK67" s="90"/>
      <c r="DL67" s="90"/>
      <c r="DM67" s="90"/>
      <c r="DN67" s="90"/>
      <c r="DO67" s="90"/>
      <c r="DP67" s="90"/>
      <c r="DQ67" s="90"/>
      <c r="DR67" s="90"/>
      <c r="DS67" s="90"/>
      <c r="DT67" s="90"/>
      <c r="DU67" s="90"/>
      <c r="DV67" s="90"/>
      <c r="DW67" s="90"/>
      <c r="DX67" s="90"/>
      <c r="DY67" s="90"/>
      <c r="DZ67" s="90"/>
    </row>
    <row r="68" spans="1:130" s="89" customFormat="1">
      <c r="A68" s="8">
        <v>47</v>
      </c>
      <c r="B68" s="84">
        <v>262</v>
      </c>
      <c r="C68" s="85" t="s">
        <v>108</v>
      </c>
      <c r="D68" s="86" t="s">
        <v>107</v>
      </c>
      <c r="E68" s="87" t="s">
        <v>78</v>
      </c>
      <c r="F68" s="88" t="s">
        <v>38</v>
      </c>
      <c r="G68" s="5">
        <v>95</v>
      </c>
      <c r="H68" s="5">
        <v>97</v>
      </c>
      <c r="I68" s="5">
        <v>93</v>
      </c>
      <c r="J68" s="5">
        <v>92</v>
      </c>
      <c r="K68" s="5">
        <v>97</v>
      </c>
      <c r="L68" s="5">
        <v>97</v>
      </c>
      <c r="M68" s="5">
        <v>96</v>
      </c>
      <c r="N68" s="5">
        <v>95</v>
      </c>
      <c r="O68" s="5">
        <v>92</v>
      </c>
      <c r="P68" s="5">
        <v>91</v>
      </c>
      <c r="Q68" s="5">
        <v>92</v>
      </c>
      <c r="R68" s="5">
        <v>91</v>
      </c>
      <c r="S68" s="5">
        <v>1128</v>
      </c>
      <c r="T68" s="5">
        <v>37</v>
      </c>
      <c r="U68" s="5">
        <v>96</v>
      </c>
      <c r="V68" s="5">
        <v>95</v>
      </c>
      <c r="W68" s="5">
        <v>95</v>
      </c>
      <c r="X68" s="5">
        <v>94</v>
      </c>
      <c r="Y68" s="5">
        <v>95</v>
      </c>
      <c r="Z68" s="5">
        <v>97</v>
      </c>
      <c r="AA68" s="5">
        <v>97</v>
      </c>
      <c r="AB68" s="5">
        <v>96</v>
      </c>
      <c r="AC68" s="5">
        <v>90</v>
      </c>
      <c r="AD68" s="5">
        <v>94</v>
      </c>
      <c r="AE68" s="5">
        <v>86</v>
      </c>
      <c r="AF68" s="5">
        <v>91</v>
      </c>
      <c r="AG68" s="5">
        <v>1126</v>
      </c>
      <c r="AH68" s="5">
        <v>31</v>
      </c>
      <c r="AI68" s="88">
        <f t="shared" si="4"/>
        <v>2254</v>
      </c>
      <c r="AJ68" s="88">
        <f t="shared" si="5"/>
        <v>68</v>
      </c>
      <c r="CU68" s="90"/>
      <c r="CV68" s="90"/>
      <c r="CW68" s="90"/>
      <c r="CX68" s="90"/>
      <c r="CY68" s="90"/>
      <c r="CZ68" s="90"/>
      <c r="DA68" s="90"/>
      <c r="DB68" s="90"/>
      <c r="DC68" s="90"/>
      <c r="DD68" s="90"/>
      <c r="DE68" s="90"/>
      <c r="DF68" s="90"/>
      <c r="DG68" s="90"/>
      <c r="DH68" s="90"/>
      <c r="DI68" s="90"/>
      <c r="DJ68" s="90"/>
      <c r="DK68" s="90"/>
      <c r="DL68" s="90"/>
      <c r="DM68" s="90"/>
      <c r="DN68" s="90"/>
      <c r="DO68" s="90"/>
      <c r="DP68" s="90"/>
      <c r="DQ68" s="90"/>
      <c r="DR68" s="90"/>
      <c r="DS68" s="90"/>
      <c r="DT68" s="90"/>
      <c r="DU68" s="90"/>
      <c r="DV68" s="90"/>
      <c r="DW68" s="90"/>
      <c r="DX68" s="90"/>
      <c r="DY68" s="90"/>
      <c r="DZ68" s="90"/>
    </row>
    <row r="69" spans="1:130" s="89" customFormat="1">
      <c r="A69" s="8">
        <v>48</v>
      </c>
      <c r="B69" s="84">
        <v>223</v>
      </c>
      <c r="C69" s="85" t="s">
        <v>159</v>
      </c>
      <c r="D69" s="86" t="s">
        <v>158</v>
      </c>
      <c r="E69" s="87" t="s">
        <v>78</v>
      </c>
      <c r="F69" s="88" t="s">
        <v>504</v>
      </c>
      <c r="G69" s="5">
        <v>97</v>
      </c>
      <c r="H69" s="5">
        <v>91</v>
      </c>
      <c r="I69" s="5">
        <v>96</v>
      </c>
      <c r="J69" s="5">
        <v>96</v>
      </c>
      <c r="K69" s="5">
        <v>96</v>
      </c>
      <c r="L69" s="5">
        <v>97</v>
      </c>
      <c r="M69" s="5">
        <v>96</v>
      </c>
      <c r="N69" s="5">
        <v>98</v>
      </c>
      <c r="O69" s="5">
        <v>91</v>
      </c>
      <c r="P69" s="5">
        <v>94</v>
      </c>
      <c r="Q69" s="5">
        <v>91</v>
      </c>
      <c r="R69" s="5">
        <v>94</v>
      </c>
      <c r="S69" s="5">
        <v>1137</v>
      </c>
      <c r="T69" s="5">
        <v>34</v>
      </c>
      <c r="U69" s="5">
        <v>92</v>
      </c>
      <c r="V69" s="5">
        <v>88</v>
      </c>
      <c r="W69" s="5">
        <v>92</v>
      </c>
      <c r="X69" s="5">
        <v>93</v>
      </c>
      <c r="Y69" s="5">
        <v>94</v>
      </c>
      <c r="Z69" s="5">
        <v>99</v>
      </c>
      <c r="AA69" s="5">
        <v>95</v>
      </c>
      <c r="AB69" s="5">
        <v>97</v>
      </c>
      <c r="AC69" s="5">
        <v>94</v>
      </c>
      <c r="AD69" s="5">
        <v>92</v>
      </c>
      <c r="AE69" s="5">
        <v>91</v>
      </c>
      <c r="AF69" s="5">
        <v>89</v>
      </c>
      <c r="AG69" s="5">
        <v>1116</v>
      </c>
      <c r="AH69" s="5">
        <v>33</v>
      </c>
      <c r="AI69" s="88">
        <f t="shared" si="4"/>
        <v>2253</v>
      </c>
      <c r="AJ69" s="88">
        <f t="shared" si="5"/>
        <v>67</v>
      </c>
      <c r="CU69" s="90"/>
      <c r="CV69" s="90"/>
      <c r="CW69" s="90"/>
      <c r="CX69" s="90"/>
      <c r="CY69" s="90"/>
      <c r="CZ69" s="90"/>
      <c r="DA69" s="90"/>
      <c r="DB69" s="90"/>
      <c r="DC69" s="90"/>
      <c r="DD69" s="90"/>
      <c r="DE69" s="90"/>
      <c r="DF69" s="90"/>
      <c r="DG69" s="90"/>
      <c r="DH69" s="90"/>
      <c r="DI69" s="90"/>
      <c r="DJ69" s="90"/>
      <c r="DK69" s="90"/>
      <c r="DL69" s="90"/>
      <c r="DM69" s="90"/>
      <c r="DN69" s="90"/>
      <c r="DO69" s="90"/>
      <c r="DP69" s="90"/>
      <c r="DQ69" s="90"/>
      <c r="DR69" s="90"/>
      <c r="DS69" s="90"/>
      <c r="DT69" s="90"/>
      <c r="DU69" s="90"/>
      <c r="DV69" s="90"/>
      <c r="DW69" s="90"/>
      <c r="DX69" s="90"/>
      <c r="DY69" s="90"/>
      <c r="DZ69" s="90"/>
    </row>
    <row r="70" spans="1:130" s="89" customFormat="1">
      <c r="A70" s="8">
        <v>49</v>
      </c>
      <c r="B70" s="84">
        <v>282</v>
      </c>
      <c r="C70" s="85" t="s">
        <v>119</v>
      </c>
      <c r="D70" s="86" t="s">
        <v>118</v>
      </c>
      <c r="E70" s="87" t="s">
        <v>78</v>
      </c>
      <c r="F70" s="88" t="s">
        <v>157</v>
      </c>
      <c r="G70" s="5">
        <v>93</v>
      </c>
      <c r="H70" s="5">
        <v>95</v>
      </c>
      <c r="I70" s="5">
        <v>93</v>
      </c>
      <c r="J70" s="5">
        <v>94</v>
      </c>
      <c r="K70" s="5">
        <v>96</v>
      </c>
      <c r="L70" s="5">
        <v>95</v>
      </c>
      <c r="M70" s="5">
        <v>94</v>
      </c>
      <c r="N70" s="5">
        <v>94</v>
      </c>
      <c r="O70" s="5">
        <v>94</v>
      </c>
      <c r="P70" s="5">
        <v>91</v>
      </c>
      <c r="Q70" s="5">
        <v>88</v>
      </c>
      <c r="R70" s="5">
        <v>89</v>
      </c>
      <c r="S70" s="5">
        <v>1116</v>
      </c>
      <c r="T70" s="5">
        <v>20</v>
      </c>
      <c r="U70" s="5">
        <v>97</v>
      </c>
      <c r="V70" s="5">
        <v>97</v>
      </c>
      <c r="W70" s="5">
        <v>95</v>
      </c>
      <c r="X70" s="5">
        <v>93</v>
      </c>
      <c r="Y70" s="5">
        <v>96</v>
      </c>
      <c r="Z70" s="5">
        <v>95</v>
      </c>
      <c r="AA70" s="5">
        <v>96</v>
      </c>
      <c r="AB70" s="5">
        <v>94</v>
      </c>
      <c r="AC70" s="5">
        <v>94</v>
      </c>
      <c r="AD70" s="5">
        <v>95</v>
      </c>
      <c r="AE70" s="5">
        <v>93</v>
      </c>
      <c r="AF70" s="5">
        <v>90</v>
      </c>
      <c r="AG70" s="5">
        <f>SUM(U70:AF70)</f>
        <v>1135</v>
      </c>
      <c r="AH70" s="5">
        <v>33</v>
      </c>
      <c r="AI70" s="88">
        <f t="shared" si="4"/>
        <v>2251</v>
      </c>
      <c r="AJ70" s="88">
        <f t="shared" si="5"/>
        <v>53</v>
      </c>
      <c r="CU70" s="90"/>
      <c r="CV70" s="90"/>
      <c r="CW70" s="90"/>
      <c r="CX70" s="90"/>
      <c r="CY70" s="90"/>
      <c r="CZ70" s="90"/>
      <c r="DA70" s="90"/>
      <c r="DB70" s="90"/>
      <c r="DC70" s="90"/>
      <c r="DD70" s="90"/>
      <c r="DE70" s="90"/>
      <c r="DF70" s="90"/>
      <c r="DG70" s="90"/>
      <c r="DH70" s="90"/>
      <c r="DI70" s="90"/>
      <c r="DJ70" s="90"/>
      <c r="DK70" s="90"/>
      <c r="DL70" s="90"/>
      <c r="DM70" s="90"/>
      <c r="DN70" s="90"/>
      <c r="DO70" s="90"/>
      <c r="DP70" s="90"/>
      <c r="DQ70" s="90"/>
      <c r="DR70" s="90"/>
      <c r="DS70" s="90"/>
      <c r="DT70" s="90"/>
      <c r="DU70" s="90"/>
      <c r="DV70" s="90"/>
      <c r="DW70" s="90"/>
      <c r="DX70" s="90"/>
      <c r="DY70" s="90"/>
      <c r="DZ70" s="90"/>
    </row>
    <row r="71" spans="1:130" s="89" customFormat="1">
      <c r="A71" s="8">
        <v>50</v>
      </c>
      <c r="B71" s="84">
        <v>201</v>
      </c>
      <c r="C71" s="85" t="s">
        <v>60</v>
      </c>
      <c r="D71" s="86" t="s">
        <v>59</v>
      </c>
      <c r="E71" s="87" t="s">
        <v>78</v>
      </c>
      <c r="F71" s="88" t="s">
        <v>38</v>
      </c>
      <c r="G71" s="5">
        <v>93</v>
      </c>
      <c r="H71" s="5">
        <v>93</v>
      </c>
      <c r="I71" s="5">
        <v>95</v>
      </c>
      <c r="J71" s="5">
        <v>97</v>
      </c>
      <c r="K71" s="5">
        <v>96</v>
      </c>
      <c r="L71" s="5">
        <v>94</v>
      </c>
      <c r="M71" s="5">
        <v>99</v>
      </c>
      <c r="N71" s="5">
        <v>95</v>
      </c>
      <c r="O71" s="5">
        <v>91</v>
      </c>
      <c r="P71" s="5">
        <v>92</v>
      </c>
      <c r="Q71" s="5">
        <v>89</v>
      </c>
      <c r="R71" s="5">
        <v>94</v>
      </c>
      <c r="S71" s="5">
        <v>1128</v>
      </c>
      <c r="T71" s="5">
        <v>27</v>
      </c>
      <c r="U71" s="5">
        <v>95</v>
      </c>
      <c r="V71" s="5">
        <v>97</v>
      </c>
      <c r="W71" s="5">
        <v>96</v>
      </c>
      <c r="X71" s="5">
        <v>94</v>
      </c>
      <c r="Y71" s="5">
        <v>93</v>
      </c>
      <c r="Z71" s="5">
        <v>96</v>
      </c>
      <c r="AA71" s="5">
        <v>96</v>
      </c>
      <c r="AB71" s="5">
        <v>97</v>
      </c>
      <c r="AC71" s="5">
        <v>91</v>
      </c>
      <c r="AD71" s="5">
        <v>91</v>
      </c>
      <c r="AE71" s="5">
        <v>89</v>
      </c>
      <c r="AF71" s="5">
        <v>87</v>
      </c>
      <c r="AG71" s="5">
        <v>1122</v>
      </c>
      <c r="AH71" s="5">
        <v>36</v>
      </c>
      <c r="AI71" s="88">
        <f t="shared" si="4"/>
        <v>2250</v>
      </c>
      <c r="AJ71" s="88">
        <f t="shared" si="5"/>
        <v>63</v>
      </c>
      <c r="CU71" s="90"/>
      <c r="CV71" s="90"/>
      <c r="CW71" s="90"/>
      <c r="CX71" s="90"/>
      <c r="CY71" s="90"/>
      <c r="CZ71" s="90"/>
      <c r="DA71" s="90"/>
      <c r="DB71" s="90"/>
      <c r="DC71" s="90"/>
      <c r="DD71" s="90"/>
      <c r="DE71" s="90"/>
      <c r="DF71" s="90"/>
      <c r="DG71" s="90"/>
      <c r="DH71" s="90"/>
      <c r="DI71" s="90"/>
      <c r="DJ71" s="90"/>
      <c r="DK71" s="90"/>
      <c r="DL71" s="90"/>
      <c r="DM71" s="90"/>
      <c r="DN71" s="90"/>
      <c r="DO71" s="90"/>
      <c r="DP71" s="90"/>
      <c r="DQ71" s="90"/>
      <c r="DR71" s="90"/>
      <c r="DS71" s="90"/>
      <c r="DT71" s="90"/>
      <c r="DU71" s="90"/>
      <c r="DV71" s="90"/>
      <c r="DW71" s="90"/>
      <c r="DX71" s="90"/>
      <c r="DY71" s="90"/>
      <c r="DZ71" s="90"/>
    </row>
    <row r="72" spans="1:130" s="89" customFormat="1">
      <c r="A72" s="8">
        <v>51</v>
      </c>
      <c r="B72" s="84">
        <v>111</v>
      </c>
      <c r="C72" s="85" t="s">
        <v>229</v>
      </c>
      <c r="D72" s="86" t="s">
        <v>228</v>
      </c>
      <c r="E72" s="87" t="s">
        <v>44</v>
      </c>
      <c r="F72" s="88" t="s">
        <v>32</v>
      </c>
      <c r="G72" s="5">
        <v>93</v>
      </c>
      <c r="H72" s="5">
        <v>93</v>
      </c>
      <c r="I72" s="5">
        <v>95</v>
      </c>
      <c r="J72" s="5">
        <v>92</v>
      </c>
      <c r="K72" s="5">
        <v>97</v>
      </c>
      <c r="L72" s="5">
        <v>95</v>
      </c>
      <c r="M72" s="5">
        <v>98</v>
      </c>
      <c r="N72" s="5">
        <v>97</v>
      </c>
      <c r="O72" s="5">
        <v>92</v>
      </c>
      <c r="P72" s="5">
        <v>90</v>
      </c>
      <c r="Q72" s="5">
        <v>93</v>
      </c>
      <c r="R72" s="5">
        <v>87</v>
      </c>
      <c r="S72" s="5">
        <v>1122</v>
      </c>
      <c r="T72" s="5">
        <v>24</v>
      </c>
      <c r="U72" s="5">
        <v>92</v>
      </c>
      <c r="V72" s="5">
        <v>92</v>
      </c>
      <c r="W72" s="5">
        <v>92</v>
      </c>
      <c r="X72" s="5">
        <v>91</v>
      </c>
      <c r="Y72" s="5">
        <v>98</v>
      </c>
      <c r="Z72" s="5">
        <v>99</v>
      </c>
      <c r="AA72" s="5">
        <v>99</v>
      </c>
      <c r="AB72" s="5">
        <v>99</v>
      </c>
      <c r="AC72" s="5">
        <v>94</v>
      </c>
      <c r="AD72" s="5">
        <v>95</v>
      </c>
      <c r="AE72" s="5">
        <v>89</v>
      </c>
      <c r="AF72" s="5">
        <v>87</v>
      </c>
      <c r="AG72" s="5">
        <f t="shared" ref="AG72:AG77" si="6">SUM(U72:AF72)</f>
        <v>1127</v>
      </c>
      <c r="AH72" s="5">
        <v>36</v>
      </c>
      <c r="AI72" s="88">
        <f t="shared" si="4"/>
        <v>2249</v>
      </c>
      <c r="AJ72" s="88">
        <f t="shared" si="5"/>
        <v>60</v>
      </c>
      <c r="CU72" s="90"/>
      <c r="CV72" s="90"/>
      <c r="CW72" s="90"/>
      <c r="CX72" s="90"/>
      <c r="CY72" s="90"/>
      <c r="CZ72" s="90"/>
      <c r="DA72" s="90"/>
      <c r="DB72" s="90"/>
      <c r="DC72" s="90"/>
      <c r="DD72" s="90"/>
      <c r="DE72" s="90"/>
      <c r="DF72" s="90"/>
      <c r="DG72" s="90"/>
      <c r="DH72" s="90"/>
      <c r="DI72" s="90"/>
      <c r="DJ72" s="90"/>
      <c r="DK72" s="90"/>
      <c r="DL72" s="90"/>
      <c r="DM72" s="90"/>
      <c r="DN72" s="90"/>
      <c r="DO72" s="90"/>
      <c r="DP72" s="90"/>
      <c r="DQ72" s="90"/>
      <c r="DR72" s="90"/>
      <c r="DS72" s="90"/>
      <c r="DT72" s="90"/>
      <c r="DU72" s="90"/>
      <c r="DV72" s="90"/>
      <c r="DW72" s="90"/>
      <c r="DX72" s="90"/>
      <c r="DY72" s="90"/>
      <c r="DZ72" s="90"/>
    </row>
    <row r="73" spans="1:130" s="89" customFormat="1">
      <c r="A73" s="8">
        <v>52</v>
      </c>
      <c r="B73" s="84">
        <v>323</v>
      </c>
      <c r="C73" s="86" t="s">
        <v>113</v>
      </c>
      <c r="D73" s="85" t="s">
        <v>112</v>
      </c>
      <c r="E73" s="87" t="s">
        <v>39</v>
      </c>
      <c r="F73" s="88"/>
      <c r="G73" s="5">
        <v>93</v>
      </c>
      <c r="H73" s="5">
        <v>96</v>
      </c>
      <c r="I73" s="5">
        <v>90</v>
      </c>
      <c r="J73" s="5">
        <v>94</v>
      </c>
      <c r="K73" s="5">
        <v>99</v>
      </c>
      <c r="L73" s="5">
        <v>97</v>
      </c>
      <c r="M73" s="5">
        <v>100</v>
      </c>
      <c r="N73" s="5">
        <v>97</v>
      </c>
      <c r="O73" s="5">
        <v>90</v>
      </c>
      <c r="P73" s="5">
        <v>88</v>
      </c>
      <c r="Q73" s="5">
        <v>90</v>
      </c>
      <c r="R73" s="5">
        <v>88</v>
      </c>
      <c r="S73" s="5">
        <f>SUM(G73:R73)</f>
        <v>1122</v>
      </c>
      <c r="T73" s="5">
        <v>37</v>
      </c>
      <c r="U73" s="5">
        <v>96</v>
      </c>
      <c r="V73" s="5">
        <v>93</v>
      </c>
      <c r="W73" s="5">
        <v>94</v>
      </c>
      <c r="X73" s="5">
        <v>94</v>
      </c>
      <c r="Y73" s="5">
        <v>96</v>
      </c>
      <c r="Z73" s="5">
        <v>96</v>
      </c>
      <c r="AA73" s="5">
        <v>99</v>
      </c>
      <c r="AB73" s="5">
        <v>97</v>
      </c>
      <c r="AC73" s="5">
        <v>93</v>
      </c>
      <c r="AD73" s="5">
        <v>87</v>
      </c>
      <c r="AE73" s="5">
        <v>96</v>
      </c>
      <c r="AF73" s="5">
        <v>85</v>
      </c>
      <c r="AG73" s="5">
        <f t="shared" si="6"/>
        <v>1126</v>
      </c>
      <c r="AH73" s="5">
        <v>31</v>
      </c>
      <c r="AI73" s="88">
        <f t="shared" si="4"/>
        <v>2248</v>
      </c>
      <c r="AJ73" s="88">
        <f t="shared" si="5"/>
        <v>68</v>
      </c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</row>
    <row r="74" spans="1:130" s="89" customFormat="1">
      <c r="A74" s="8">
        <v>53</v>
      </c>
      <c r="B74" s="84">
        <v>176</v>
      </c>
      <c r="C74" s="85" t="s">
        <v>177</v>
      </c>
      <c r="D74" s="86" t="s">
        <v>70</v>
      </c>
      <c r="E74" s="87" t="s">
        <v>33</v>
      </c>
      <c r="F74" s="88" t="s">
        <v>32</v>
      </c>
      <c r="G74" s="5">
        <v>91</v>
      </c>
      <c r="H74" s="5">
        <v>91</v>
      </c>
      <c r="I74" s="5">
        <v>94</v>
      </c>
      <c r="J74" s="5">
        <v>95</v>
      </c>
      <c r="K74" s="5">
        <v>96</v>
      </c>
      <c r="L74" s="5">
        <v>97</v>
      </c>
      <c r="M74" s="5">
        <v>97</v>
      </c>
      <c r="N74" s="5">
        <v>99</v>
      </c>
      <c r="O74" s="5">
        <v>91</v>
      </c>
      <c r="P74" s="5">
        <v>89</v>
      </c>
      <c r="Q74" s="5">
        <v>93</v>
      </c>
      <c r="R74" s="5">
        <v>90</v>
      </c>
      <c r="S74" s="5">
        <v>1123</v>
      </c>
      <c r="T74" s="5">
        <v>39</v>
      </c>
      <c r="U74" s="5">
        <v>95</v>
      </c>
      <c r="V74" s="5">
        <v>93</v>
      </c>
      <c r="W74" s="5">
        <v>93</v>
      </c>
      <c r="X74" s="5">
        <v>96</v>
      </c>
      <c r="Y74" s="5">
        <v>98</v>
      </c>
      <c r="Z74" s="5">
        <v>95</v>
      </c>
      <c r="AA74" s="5">
        <v>99</v>
      </c>
      <c r="AB74" s="5">
        <v>95</v>
      </c>
      <c r="AC74" s="5">
        <v>89</v>
      </c>
      <c r="AD74" s="5">
        <v>94</v>
      </c>
      <c r="AE74" s="5">
        <v>89</v>
      </c>
      <c r="AF74" s="5">
        <v>83</v>
      </c>
      <c r="AG74" s="5">
        <f t="shared" si="6"/>
        <v>1119</v>
      </c>
      <c r="AH74" s="5">
        <v>30</v>
      </c>
      <c r="AI74" s="88">
        <f t="shared" si="4"/>
        <v>2242</v>
      </c>
      <c r="AJ74" s="88">
        <f t="shared" si="5"/>
        <v>69</v>
      </c>
      <c r="CU74" s="90"/>
      <c r="CV74" s="90"/>
      <c r="CW74" s="90"/>
      <c r="CX74" s="90"/>
      <c r="CY74" s="90"/>
      <c r="CZ74" s="90"/>
      <c r="DA74" s="90"/>
      <c r="DB74" s="90"/>
      <c r="DC74" s="90"/>
      <c r="DD74" s="90"/>
      <c r="DE74" s="90"/>
      <c r="DF74" s="90"/>
      <c r="DG74" s="90"/>
      <c r="DH74" s="90"/>
      <c r="DI74" s="90"/>
      <c r="DJ74" s="90"/>
      <c r="DK74" s="90"/>
      <c r="DL74" s="90"/>
      <c r="DM74" s="90"/>
      <c r="DN74" s="90"/>
      <c r="DO74" s="90"/>
      <c r="DP74" s="90"/>
      <c r="DQ74" s="90"/>
      <c r="DR74" s="90"/>
      <c r="DS74" s="90"/>
      <c r="DT74" s="90"/>
      <c r="DU74" s="90"/>
      <c r="DV74" s="90"/>
      <c r="DW74" s="90"/>
      <c r="DX74" s="90"/>
      <c r="DY74" s="90"/>
      <c r="DZ74" s="90"/>
    </row>
    <row r="75" spans="1:130" s="89" customFormat="1">
      <c r="A75" s="8">
        <v>54</v>
      </c>
      <c r="B75" s="84">
        <v>351</v>
      </c>
      <c r="C75" s="89" t="s">
        <v>197</v>
      </c>
      <c r="D75" s="86" t="s">
        <v>196</v>
      </c>
      <c r="E75" s="88" t="s">
        <v>78</v>
      </c>
      <c r="F75" s="88" t="s">
        <v>504</v>
      </c>
      <c r="G75" s="5">
        <v>94</v>
      </c>
      <c r="H75" s="5">
        <v>96</v>
      </c>
      <c r="I75" s="5">
        <v>98</v>
      </c>
      <c r="J75" s="5">
        <v>91</v>
      </c>
      <c r="K75" s="5">
        <v>98</v>
      </c>
      <c r="L75" s="5">
        <v>98</v>
      </c>
      <c r="M75" s="5">
        <v>97</v>
      </c>
      <c r="N75" s="5">
        <v>96</v>
      </c>
      <c r="O75" s="5">
        <v>87</v>
      </c>
      <c r="P75" s="5">
        <v>89</v>
      </c>
      <c r="Q75" s="5">
        <v>90</v>
      </c>
      <c r="R75" s="5">
        <v>89</v>
      </c>
      <c r="S75" s="5">
        <v>1123</v>
      </c>
      <c r="T75" s="5">
        <v>37</v>
      </c>
      <c r="U75" s="5">
        <v>90</v>
      </c>
      <c r="V75" s="5">
        <v>93</v>
      </c>
      <c r="W75" s="5">
        <v>95</v>
      </c>
      <c r="X75" s="5">
        <v>96</v>
      </c>
      <c r="Y75" s="5">
        <v>97</v>
      </c>
      <c r="Z75" s="5">
        <v>96</v>
      </c>
      <c r="AA75" s="5">
        <v>97</v>
      </c>
      <c r="AB75" s="5">
        <v>97</v>
      </c>
      <c r="AC75" s="5">
        <v>91</v>
      </c>
      <c r="AD75" s="5">
        <v>90</v>
      </c>
      <c r="AE75" s="5">
        <v>89</v>
      </c>
      <c r="AF75" s="5">
        <v>85</v>
      </c>
      <c r="AG75" s="5">
        <f t="shared" si="6"/>
        <v>1116</v>
      </c>
      <c r="AH75" s="5">
        <v>35</v>
      </c>
      <c r="AI75" s="88">
        <f t="shared" si="4"/>
        <v>2239</v>
      </c>
      <c r="AJ75" s="88">
        <f t="shared" si="5"/>
        <v>72</v>
      </c>
      <c r="CU75" s="90"/>
      <c r="CV75" s="90"/>
      <c r="CW75" s="90"/>
      <c r="CX75" s="90"/>
      <c r="CY75" s="90"/>
      <c r="CZ75" s="90"/>
      <c r="DA75" s="90"/>
      <c r="DB75" s="90"/>
      <c r="DC75" s="90"/>
      <c r="DD75" s="90"/>
      <c r="DE75" s="90"/>
      <c r="DF75" s="90"/>
      <c r="DG75" s="90"/>
      <c r="DH75" s="90"/>
      <c r="DI75" s="90"/>
      <c r="DJ75" s="90"/>
      <c r="DK75" s="90"/>
      <c r="DL75" s="90"/>
      <c r="DM75" s="90"/>
      <c r="DN75" s="90"/>
      <c r="DO75" s="90"/>
      <c r="DP75" s="90"/>
      <c r="DQ75" s="90"/>
      <c r="DR75" s="90"/>
      <c r="DS75" s="90"/>
      <c r="DT75" s="90"/>
      <c r="DU75" s="90"/>
      <c r="DV75" s="90"/>
      <c r="DW75" s="90"/>
      <c r="DX75" s="90"/>
      <c r="DY75" s="90"/>
      <c r="DZ75" s="90"/>
    </row>
    <row r="76" spans="1:130" s="89" customFormat="1">
      <c r="A76" s="8">
        <v>55</v>
      </c>
      <c r="B76" s="84">
        <v>250</v>
      </c>
      <c r="C76" s="85" t="s">
        <v>48</v>
      </c>
      <c r="D76" s="86" t="s">
        <v>63</v>
      </c>
      <c r="E76" s="87" t="s">
        <v>33</v>
      </c>
      <c r="F76" s="88" t="s">
        <v>38</v>
      </c>
      <c r="G76" s="5">
        <v>89</v>
      </c>
      <c r="H76" s="5">
        <v>96</v>
      </c>
      <c r="I76" s="5">
        <v>94</v>
      </c>
      <c r="J76" s="5">
        <v>92</v>
      </c>
      <c r="K76" s="5">
        <v>96</v>
      </c>
      <c r="L76" s="5">
        <v>96</v>
      </c>
      <c r="M76" s="5">
        <v>97</v>
      </c>
      <c r="N76" s="5">
        <v>98</v>
      </c>
      <c r="O76" s="5">
        <v>89</v>
      </c>
      <c r="P76" s="5">
        <v>90</v>
      </c>
      <c r="Q76" s="5">
        <v>96</v>
      </c>
      <c r="R76" s="5">
        <v>91</v>
      </c>
      <c r="S76" s="5">
        <v>1124</v>
      </c>
      <c r="T76" s="5">
        <v>28</v>
      </c>
      <c r="U76" s="5">
        <v>94</v>
      </c>
      <c r="V76" s="5">
        <v>93</v>
      </c>
      <c r="W76" s="5">
        <v>98</v>
      </c>
      <c r="X76" s="5">
        <v>94</v>
      </c>
      <c r="Y76" s="5">
        <v>93</v>
      </c>
      <c r="Z76" s="5">
        <v>93</v>
      </c>
      <c r="AA76" s="5">
        <v>97</v>
      </c>
      <c r="AB76" s="5">
        <v>95</v>
      </c>
      <c r="AC76" s="5">
        <v>86</v>
      </c>
      <c r="AD76" s="5">
        <v>86</v>
      </c>
      <c r="AE76" s="5">
        <v>91</v>
      </c>
      <c r="AF76" s="5">
        <v>95</v>
      </c>
      <c r="AG76" s="5">
        <f t="shared" si="6"/>
        <v>1115</v>
      </c>
      <c r="AH76" s="5">
        <v>34</v>
      </c>
      <c r="AI76" s="88">
        <f t="shared" si="4"/>
        <v>2239</v>
      </c>
      <c r="AJ76" s="88">
        <f t="shared" si="5"/>
        <v>62</v>
      </c>
      <c r="CU76" s="90"/>
      <c r="CV76" s="90"/>
      <c r="CW76" s="90"/>
      <c r="CX76" s="90"/>
      <c r="CY76" s="90"/>
      <c r="CZ76" s="90"/>
      <c r="DA76" s="90"/>
      <c r="DB76" s="90"/>
      <c r="DC76" s="90"/>
      <c r="DD76" s="90"/>
      <c r="DE76" s="90"/>
      <c r="DF76" s="90"/>
      <c r="DG76" s="90"/>
      <c r="DH76" s="90"/>
      <c r="DI76" s="90"/>
      <c r="DJ76" s="90"/>
      <c r="DK76" s="90"/>
      <c r="DL76" s="90"/>
      <c r="DM76" s="90"/>
      <c r="DN76" s="90"/>
      <c r="DO76" s="90"/>
      <c r="DP76" s="90"/>
      <c r="DQ76" s="90"/>
      <c r="DR76" s="90"/>
      <c r="DS76" s="90"/>
      <c r="DT76" s="90"/>
      <c r="DU76" s="90"/>
      <c r="DV76" s="90"/>
      <c r="DW76" s="90"/>
      <c r="DX76" s="90"/>
      <c r="DY76" s="90"/>
      <c r="DZ76" s="90"/>
    </row>
    <row r="77" spans="1:130" s="89" customFormat="1">
      <c r="A77" s="8">
        <v>56</v>
      </c>
      <c r="B77" s="84">
        <v>332</v>
      </c>
      <c r="C77" s="85" t="s">
        <v>211</v>
      </c>
      <c r="D77" s="86" t="s">
        <v>210</v>
      </c>
      <c r="E77" s="87" t="s">
        <v>44</v>
      </c>
      <c r="F77" s="88" t="s">
        <v>32</v>
      </c>
      <c r="G77" s="5">
        <v>84</v>
      </c>
      <c r="H77" s="5">
        <v>90</v>
      </c>
      <c r="I77" s="5">
        <v>92</v>
      </c>
      <c r="J77" s="5">
        <v>96</v>
      </c>
      <c r="K77" s="5">
        <v>93</v>
      </c>
      <c r="L77" s="5">
        <v>94</v>
      </c>
      <c r="M77" s="5">
        <v>96</v>
      </c>
      <c r="N77" s="5">
        <v>98</v>
      </c>
      <c r="O77" s="5">
        <v>94</v>
      </c>
      <c r="P77" s="5">
        <v>90</v>
      </c>
      <c r="Q77" s="5">
        <v>94</v>
      </c>
      <c r="R77" s="5">
        <v>92</v>
      </c>
      <c r="S77" s="5">
        <v>1113</v>
      </c>
      <c r="T77" s="5">
        <v>27</v>
      </c>
      <c r="U77" s="5">
        <v>96</v>
      </c>
      <c r="V77" s="5">
        <v>96</v>
      </c>
      <c r="W77" s="5">
        <v>92</v>
      </c>
      <c r="X77" s="5">
        <v>86</v>
      </c>
      <c r="Y77" s="5">
        <v>96</v>
      </c>
      <c r="Z77" s="5">
        <v>95</v>
      </c>
      <c r="AA77" s="5">
        <v>93</v>
      </c>
      <c r="AB77" s="5">
        <v>97</v>
      </c>
      <c r="AC77" s="5">
        <v>94</v>
      </c>
      <c r="AD77" s="5">
        <v>97</v>
      </c>
      <c r="AE77" s="5">
        <v>93</v>
      </c>
      <c r="AF77" s="5">
        <v>91</v>
      </c>
      <c r="AG77" s="5">
        <f t="shared" si="6"/>
        <v>1126</v>
      </c>
      <c r="AH77" s="5">
        <v>32</v>
      </c>
      <c r="AI77" s="88">
        <f t="shared" si="4"/>
        <v>2239</v>
      </c>
      <c r="AJ77" s="88">
        <f t="shared" si="5"/>
        <v>59</v>
      </c>
      <c r="CU77" s="90"/>
      <c r="CV77" s="90"/>
      <c r="CW77" s="90"/>
      <c r="CX77" s="90"/>
      <c r="CY77" s="90"/>
      <c r="CZ77" s="90"/>
      <c r="DA77" s="90"/>
      <c r="DB77" s="90"/>
      <c r="DC77" s="90"/>
      <c r="DD77" s="90"/>
      <c r="DE77" s="90"/>
      <c r="DF77" s="90"/>
      <c r="DG77" s="90"/>
      <c r="DH77" s="90"/>
      <c r="DI77" s="90"/>
      <c r="DJ77" s="90"/>
      <c r="DK77" s="90"/>
      <c r="DL77" s="90"/>
      <c r="DM77" s="90"/>
      <c r="DN77" s="90"/>
      <c r="DO77" s="90"/>
      <c r="DP77" s="90"/>
      <c r="DQ77" s="90"/>
      <c r="DR77" s="90"/>
      <c r="DS77" s="90"/>
      <c r="DT77" s="90"/>
      <c r="DU77" s="90"/>
      <c r="DV77" s="90"/>
      <c r="DW77" s="90"/>
      <c r="DX77" s="90"/>
      <c r="DY77" s="90"/>
      <c r="DZ77" s="90"/>
    </row>
    <row r="78" spans="1:130" s="89" customFormat="1">
      <c r="A78" s="8">
        <v>57</v>
      </c>
      <c r="B78" s="84">
        <v>393</v>
      </c>
      <c r="C78" s="89" t="s">
        <v>409</v>
      </c>
      <c r="D78" s="86" t="s">
        <v>408</v>
      </c>
      <c r="E78" s="88" t="s">
        <v>33</v>
      </c>
      <c r="F78" s="88" t="s">
        <v>157</v>
      </c>
      <c r="G78" s="5">
        <v>95</v>
      </c>
      <c r="H78" s="5">
        <v>89</v>
      </c>
      <c r="I78" s="5">
        <v>91</v>
      </c>
      <c r="J78" s="5">
        <v>92</v>
      </c>
      <c r="K78" s="5">
        <v>98</v>
      </c>
      <c r="L78" s="5">
        <v>97</v>
      </c>
      <c r="M78" s="5">
        <v>99</v>
      </c>
      <c r="N78" s="5">
        <v>94</v>
      </c>
      <c r="O78" s="5">
        <v>94</v>
      </c>
      <c r="P78" s="5">
        <v>91</v>
      </c>
      <c r="Q78" s="5">
        <v>95</v>
      </c>
      <c r="R78" s="5">
        <v>95</v>
      </c>
      <c r="S78" s="5">
        <v>1130</v>
      </c>
      <c r="T78" s="5">
        <v>36</v>
      </c>
      <c r="U78" s="5">
        <v>93</v>
      </c>
      <c r="V78" s="5">
        <v>91</v>
      </c>
      <c r="W78" s="5">
        <v>92</v>
      </c>
      <c r="X78" s="5">
        <v>87</v>
      </c>
      <c r="Y78" s="5">
        <v>96</v>
      </c>
      <c r="Z78" s="5">
        <v>91</v>
      </c>
      <c r="AA78" s="5">
        <v>93</v>
      </c>
      <c r="AB78" s="5">
        <v>91</v>
      </c>
      <c r="AC78" s="5">
        <v>96</v>
      </c>
      <c r="AD78" s="5">
        <v>90</v>
      </c>
      <c r="AE78" s="5">
        <v>92</v>
      </c>
      <c r="AF78" s="5">
        <v>95</v>
      </c>
      <c r="AG78" s="5">
        <v>1107</v>
      </c>
      <c r="AH78" s="5">
        <v>24</v>
      </c>
      <c r="AI78" s="88">
        <f t="shared" si="4"/>
        <v>2237</v>
      </c>
      <c r="AJ78" s="88">
        <f t="shared" si="5"/>
        <v>60</v>
      </c>
      <c r="CU78" s="90"/>
      <c r="CV78" s="90"/>
      <c r="CW78" s="90"/>
      <c r="CX78" s="90"/>
      <c r="CY78" s="90"/>
      <c r="CZ78" s="90"/>
      <c r="DA78" s="90"/>
      <c r="DB78" s="90"/>
      <c r="DC78" s="90"/>
      <c r="DD78" s="90"/>
      <c r="DE78" s="90"/>
      <c r="DF78" s="90"/>
      <c r="DG78" s="90"/>
      <c r="DH78" s="90"/>
      <c r="DI78" s="90"/>
      <c r="DJ78" s="90"/>
      <c r="DK78" s="90"/>
      <c r="DL78" s="90"/>
      <c r="DM78" s="90"/>
      <c r="DN78" s="90"/>
      <c r="DO78" s="90"/>
      <c r="DP78" s="90"/>
      <c r="DQ78" s="90"/>
      <c r="DR78" s="90"/>
      <c r="DS78" s="90"/>
      <c r="DT78" s="90"/>
      <c r="DU78" s="90"/>
      <c r="DV78" s="90"/>
      <c r="DW78" s="90"/>
      <c r="DX78" s="90"/>
      <c r="DY78" s="90"/>
      <c r="DZ78" s="90"/>
    </row>
    <row r="79" spans="1:130" s="89" customFormat="1">
      <c r="A79" s="8">
        <v>58</v>
      </c>
      <c r="B79" s="84">
        <v>181</v>
      </c>
      <c r="C79" s="85" t="s">
        <v>75</v>
      </c>
      <c r="D79" s="86" t="s">
        <v>74</v>
      </c>
      <c r="E79" s="87" t="s">
        <v>44</v>
      </c>
      <c r="F79" s="88" t="s">
        <v>504</v>
      </c>
      <c r="G79" s="5">
        <v>92</v>
      </c>
      <c r="H79" s="5">
        <v>95</v>
      </c>
      <c r="I79" s="5">
        <v>97</v>
      </c>
      <c r="J79" s="5">
        <v>98</v>
      </c>
      <c r="K79" s="5">
        <v>99</v>
      </c>
      <c r="L79" s="5">
        <v>99</v>
      </c>
      <c r="M79" s="5">
        <v>97</v>
      </c>
      <c r="N79" s="5">
        <v>96</v>
      </c>
      <c r="O79" s="5">
        <v>92</v>
      </c>
      <c r="P79" s="5">
        <v>91</v>
      </c>
      <c r="Q79" s="5">
        <v>84</v>
      </c>
      <c r="R79" s="5">
        <v>86</v>
      </c>
      <c r="S79" s="5">
        <v>1126</v>
      </c>
      <c r="T79" s="5">
        <v>36</v>
      </c>
      <c r="U79" s="5">
        <v>94</v>
      </c>
      <c r="V79" s="5">
        <v>90</v>
      </c>
      <c r="W79" s="5">
        <v>91</v>
      </c>
      <c r="X79" s="5">
        <v>94</v>
      </c>
      <c r="Y79" s="5">
        <v>98</v>
      </c>
      <c r="Z79" s="5">
        <v>98</v>
      </c>
      <c r="AA79" s="5">
        <v>98</v>
      </c>
      <c r="AB79" s="5">
        <v>95</v>
      </c>
      <c r="AC79" s="5">
        <v>89</v>
      </c>
      <c r="AD79" s="5">
        <v>84</v>
      </c>
      <c r="AE79" s="5">
        <v>88</v>
      </c>
      <c r="AF79" s="5">
        <v>91</v>
      </c>
      <c r="AG79" s="5">
        <v>1110</v>
      </c>
      <c r="AH79" s="5">
        <v>35</v>
      </c>
      <c r="AI79" s="88">
        <f t="shared" si="4"/>
        <v>2236</v>
      </c>
      <c r="AJ79" s="88">
        <f t="shared" si="5"/>
        <v>71</v>
      </c>
      <c r="CU79" s="90"/>
      <c r="CV79" s="90"/>
      <c r="CW79" s="90"/>
      <c r="CX79" s="90"/>
      <c r="CY79" s="90"/>
      <c r="CZ79" s="90"/>
      <c r="DA79" s="90"/>
      <c r="DB79" s="90"/>
      <c r="DC79" s="90"/>
      <c r="DD79" s="90"/>
      <c r="DE79" s="90"/>
      <c r="DF79" s="90"/>
      <c r="DG79" s="90"/>
      <c r="DH79" s="90"/>
      <c r="DI79" s="90"/>
      <c r="DJ79" s="90"/>
      <c r="DK79" s="90"/>
      <c r="DL79" s="90"/>
      <c r="DM79" s="90"/>
      <c r="DN79" s="90"/>
      <c r="DO79" s="90"/>
      <c r="DP79" s="90"/>
      <c r="DQ79" s="90"/>
      <c r="DR79" s="90"/>
      <c r="DS79" s="90"/>
      <c r="DT79" s="90"/>
      <c r="DU79" s="90"/>
      <c r="DV79" s="90"/>
      <c r="DW79" s="90"/>
      <c r="DX79" s="90"/>
      <c r="DY79" s="90"/>
      <c r="DZ79" s="90"/>
    </row>
    <row r="80" spans="1:130" s="89" customFormat="1">
      <c r="A80" s="8">
        <v>59</v>
      </c>
      <c r="B80" s="84">
        <v>272</v>
      </c>
      <c r="C80" s="85" t="s">
        <v>181</v>
      </c>
      <c r="D80" s="86" t="s">
        <v>180</v>
      </c>
      <c r="E80" s="87" t="s">
        <v>44</v>
      </c>
      <c r="F80" s="88" t="s">
        <v>32</v>
      </c>
      <c r="G80" s="5">
        <v>93</v>
      </c>
      <c r="H80" s="5">
        <v>88</v>
      </c>
      <c r="I80" s="5">
        <v>95</v>
      </c>
      <c r="J80" s="5">
        <v>93</v>
      </c>
      <c r="K80" s="5">
        <v>96</v>
      </c>
      <c r="L80" s="5">
        <v>97</v>
      </c>
      <c r="M80" s="5">
        <v>96</v>
      </c>
      <c r="N80" s="5">
        <v>96</v>
      </c>
      <c r="O80" s="5">
        <v>89</v>
      </c>
      <c r="P80" s="5">
        <v>90</v>
      </c>
      <c r="Q80" s="5">
        <v>89</v>
      </c>
      <c r="R80" s="5">
        <v>89</v>
      </c>
      <c r="S80" s="5">
        <v>1111</v>
      </c>
      <c r="T80" s="5">
        <v>26</v>
      </c>
      <c r="U80" s="5">
        <v>91</v>
      </c>
      <c r="V80" s="5">
        <v>95</v>
      </c>
      <c r="W80" s="5">
        <v>93</v>
      </c>
      <c r="X80" s="5">
        <v>95</v>
      </c>
      <c r="Y80" s="5">
        <v>99</v>
      </c>
      <c r="Z80" s="5">
        <v>96</v>
      </c>
      <c r="AA80" s="5">
        <v>96</v>
      </c>
      <c r="AB80" s="5">
        <v>96</v>
      </c>
      <c r="AC80" s="5">
        <v>87</v>
      </c>
      <c r="AD80" s="5">
        <v>92</v>
      </c>
      <c r="AE80" s="5">
        <v>89</v>
      </c>
      <c r="AF80" s="5">
        <v>90</v>
      </c>
      <c r="AG80" s="5">
        <f t="shared" ref="AG80:AG119" si="7">SUM(U80:AF80)</f>
        <v>1119</v>
      </c>
      <c r="AH80" s="5">
        <v>35</v>
      </c>
      <c r="AI80" s="88">
        <f t="shared" si="4"/>
        <v>2230</v>
      </c>
      <c r="AJ80" s="88">
        <f t="shared" si="5"/>
        <v>61</v>
      </c>
      <c r="CU80" s="90"/>
      <c r="CV80" s="90"/>
      <c r="CW80" s="90"/>
      <c r="CX80" s="90"/>
      <c r="CY80" s="90"/>
      <c r="CZ80" s="90"/>
      <c r="DA80" s="90"/>
      <c r="DB80" s="90"/>
      <c r="DC80" s="90"/>
      <c r="DD80" s="90"/>
      <c r="DE80" s="90"/>
      <c r="DF80" s="90"/>
      <c r="DG80" s="90"/>
      <c r="DH80" s="90"/>
      <c r="DI80" s="90"/>
      <c r="DJ80" s="90"/>
      <c r="DK80" s="90"/>
      <c r="DL80" s="90"/>
      <c r="DM80" s="90"/>
      <c r="DN80" s="90"/>
      <c r="DO80" s="90"/>
      <c r="DP80" s="90"/>
      <c r="DQ80" s="90"/>
      <c r="DR80" s="90"/>
      <c r="DS80" s="90"/>
      <c r="DT80" s="90"/>
      <c r="DU80" s="90"/>
      <c r="DV80" s="90"/>
      <c r="DW80" s="90"/>
      <c r="DX80" s="90"/>
      <c r="DY80" s="90"/>
      <c r="DZ80" s="90"/>
    </row>
    <row r="81" spans="1:130" s="89" customFormat="1">
      <c r="A81" s="8">
        <v>60</v>
      </c>
      <c r="B81" s="84">
        <v>330</v>
      </c>
      <c r="C81" s="85" t="s">
        <v>81</v>
      </c>
      <c r="D81" s="86" t="s">
        <v>176</v>
      </c>
      <c r="E81" s="87" t="s">
        <v>33</v>
      </c>
      <c r="F81" s="88" t="s">
        <v>504</v>
      </c>
      <c r="G81" s="5">
        <v>89</v>
      </c>
      <c r="H81" s="5">
        <v>92</v>
      </c>
      <c r="I81" s="5">
        <v>89</v>
      </c>
      <c r="J81" s="5">
        <v>93</v>
      </c>
      <c r="K81" s="5">
        <v>98</v>
      </c>
      <c r="L81" s="5">
        <v>95</v>
      </c>
      <c r="M81" s="5">
        <v>98</v>
      </c>
      <c r="N81" s="5">
        <v>98</v>
      </c>
      <c r="O81" s="5">
        <v>91</v>
      </c>
      <c r="P81" s="5">
        <v>88</v>
      </c>
      <c r="Q81" s="5">
        <v>94</v>
      </c>
      <c r="R81" s="5">
        <v>89</v>
      </c>
      <c r="S81" s="5">
        <v>1114</v>
      </c>
      <c r="T81" s="5">
        <v>31</v>
      </c>
      <c r="U81" s="5">
        <v>90</v>
      </c>
      <c r="V81" s="5">
        <v>92</v>
      </c>
      <c r="W81" s="5">
        <v>92</v>
      </c>
      <c r="X81" s="5">
        <v>92</v>
      </c>
      <c r="Y81" s="5">
        <v>98</v>
      </c>
      <c r="Z81" s="5">
        <v>99</v>
      </c>
      <c r="AA81" s="5">
        <v>97</v>
      </c>
      <c r="AB81" s="5">
        <v>98</v>
      </c>
      <c r="AC81" s="5">
        <v>90</v>
      </c>
      <c r="AD81" s="5">
        <v>89</v>
      </c>
      <c r="AE81" s="5">
        <v>90</v>
      </c>
      <c r="AF81" s="5">
        <v>89</v>
      </c>
      <c r="AG81" s="5">
        <f t="shared" si="7"/>
        <v>1116</v>
      </c>
      <c r="AH81" s="5">
        <v>28</v>
      </c>
      <c r="AI81" s="88">
        <f t="shared" si="4"/>
        <v>2230</v>
      </c>
      <c r="AJ81" s="88">
        <f t="shared" si="5"/>
        <v>59</v>
      </c>
      <c r="CU81" s="90"/>
      <c r="CV81" s="90"/>
      <c r="CW81" s="90"/>
      <c r="CX81" s="90"/>
      <c r="CY81" s="90"/>
      <c r="CZ81" s="90"/>
      <c r="DA81" s="90"/>
      <c r="DB81" s="90"/>
      <c r="DC81" s="90"/>
      <c r="DD81" s="90"/>
      <c r="DE81" s="90"/>
      <c r="DF81" s="90"/>
      <c r="DG81" s="90"/>
      <c r="DH81" s="90"/>
      <c r="DI81" s="90"/>
      <c r="DJ81" s="90"/>
      <c r="DK81" s="90"/>
      <c r="DL81" s="90"/>
      <c r="DM81" s="90"/>
      <c r="DN81" s="90"/>
      <c r="DO81" s="90"/>
      <c r="DP81" s="90"/>
      <c r="DQ81" s="90"/>
      <c r="DR81" s="90"/>
      <c r="DS81" s="90"/>
      <c r="DT81" s="90"/>
      <c r="DU81" s="90"/>
      <c r="DV81" s="90"/>
      <c r="DW81" s="90"/>
      <c r="DX81" s="90"/>
      <c r="DY81" s="90"/>
      <c r="DZ81" s="90"/>
    </row>
    <row r="82" spans="1:130" s="89" customFormat="1">
      <c r="A82" s="8">
        <v>61</v>
      </c>
      <c r="B82" s="84">
        <v>292</v>
      </c>
      <c r="C82" s="85" t="s">
        <v>102</v>
      </c>
      <c r="D82" s="86" t="s">
        <v>101</v>
      </c>
      <c r="E82" s="87" t="s">
        <v>33</v>
      </c>
      <c r="F82" s="88" t="s">
        <v>32</v>
      </c>
      <c r="G82" s="5">
        <v>90</v>
      </c>
      <c r="H82" s="5">
        <v>93</v>
      </c>
      <c r="I82" s="5">
        <v>93</v>
      </c>
      <c r="J82" s="5">
        <v>91</v>
      </c>
      <c r="K82" s="5">
        <v>95</v>
      </c>
      <c r="L82" s="5">
        <v>97</v>
      </c>
      <c r="M82" s="5">
        <v>95</v>
      </c>
      <c r="N82" s="5">
        <v>96</v>
      </c>
      <c r="O82" s="5">
        <v>89</v>
      </c>
      <c r="P82" s="5">
        <v>93</v>
      </c>
      <c r="Q82" s="5">
        <v>85</v>
      </c>
      <c r="R82" s="5">
        <v>94</v>
      </c>
      <c r="S82" s="5">
        <v>1111</v>
      </c>
      <c r="T82" s="5">
        <v>31</v>
      </c>
      <c r="U82" s="5">
        <v>88</v>
      </c>
      <c r="V82" s="5">
        <v>93</v>
      </c>
      <c r="W82" s="5">
        <v>92</v>
      </c>
      <c r="X82" s="5">
        <v>94</v>
      </c>
      <c r="Y82" s="5">
        <v>95</v>
      </c>
      <c r="Z82" s="5">
        <v>100</v>
      </c>
      <c r="AA82" s="5">
        <v>93</v>
      </c>
      <c r="AB82" s="5">
        <v>94</v>
      </c>
      <c r="AC82" s="5">
        <v>88</v>
      </c>
      <c r="AD82" s="5">
        <v>93</v>
      </c>
      <c r="AE82" s="5">
        <v>96</v>
      </c>
      <c r="AF82" s="5">
        <v>92</v>
      </c>
      <c r="AG82" s="5">
        <f t="shared" si="7"/>
        <v>1118</v>
      </c>
      <c r="AH82" s="5">
        <v>28</v>
      </c>
      <c r="AI82" s="88">
        <f t="shared" si="4"/>
        <v>2229</v>
      </c>
      <c r="AJ82" s="88">
        <f t="shared" si="5"/>
        <v>59</v>
      </c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  <c r="DH82" s="90"/>
      <c r="DI82" s="90"/>
      <c r="DJ82" s="90"/>
      <c r="DK82" s="90"/>
      <c r="DL82" s="90"/>
      <c r="DM82" s="90"/>
      <c r="DN82" s="90"/>
      <c r="DO82" s="90"/>
      <c r="DP82" s="90"/>
      <c r="DQ82" s="90"/>
      <c r="DR82" s="90"/>
      <c r="DS82" s="90"/>
      <c r="DT82" s="90"/>
      <c r="DU82" s="90"/>
      <c r="DV82" s="90"/>
      <c r="DW82" s="90"/>
      <c r="DX82" s="90"/>
      <c r="DY82" s="90"/>
      <c r="DZ82" s="90"/>
    </row>
    <row r="83" spans="1:130" s="89" customFormat="1">
      <c r="A83" s="8">
        <v>62</v>
      </c>
      <c r="B83" s="84">
        <v>336</v>
      </c>
      <c r="C83" s="85" t="s">
        <v>227</v>
      </c>
      <c r="D83" s="86" t="s">
        <v>226</v>
      </c>
      <c r="E83" s="87" t="s">
        <v>44</v>
      </c>
      <c r="F83" s="88" t="s">
        <v>39</v>
      </c>
      <c r="G83" s="5">
        <v>94</v>
      </c>
      <c r="H83" s="5">
        <v>93</v>
      </c>
      <c r="I83" s="5">
        <v>93</v>
      </c>
      <c r="J83" s="5">
        <v>92</v>
      </c>
      <c r="K83" s="5">
        <v>97</v>
      </c>
      <c r="L83" s="5">
        <v>98</v>
      </c>
      <c r="M83" s="5">
        <v>96</v>
      </c>
      <c r="N83" s="5">
        <v>93</v>
      </c>
      <c r="O83" s="5">
        <v>84</v>
      </c>
      <c r="P83" s="5">
        <v>90</v>
      </c>
      <c r="Q83" s="5">
        <v>86</v>
      </c>
      <c r="R83" s="5">
        <v>88</v>
      </c>
      <c r="S83" s="5">
        <v>1104</v>
      </c>
      <c r="T83" s="5">
        <v>28</v>
      </c>
      <c r="U83" s="5">
        <v>93</v>
      </c>
      <c r="V83" s="5">
        <v>92</v>
      </c>
      <c r="W83" s="5">
        <v>96</v>
      </c>
      <c r="X83" s="5">
        <v>94</v>
      </c>
      <c r="Y83" s="5">
        <v>96</v>
      </c>
      <c r="Z83" s="5">
        <v>94</v>
      </c>
      <c r="AA83" s="5">
        <v>97</v>
      </c>
      <c r="AB83" s="5">
        <v>96</v>
      </c>
      <c r="AC83" s="5">
        <v>90</v>
      </c>
      <c r="AD83" s="5">
        <v>95</v>
      </c>
      <c r="AE83" s="5">
        <v>91</v>
      </c>
      <c r="AF83" s="5">
        <v>89</v>
      </c>
      <c r="AG83" s="5">
        <f t="shared" si="7"/>
        <v>1123</v>
      </c>
      <c r="AH83" s="5">
        <v>39</v>
      </c>
      <c r="AI83" s="88">
        <f t="shared" si="4"/>
        <v>2227</v>
      </c>
      <c r="AJ83" s="88">
        <f t="shared" si="5"/>
        <v>67</v>
      </c>
      <c r="CU83" s="90"/>
      <c r="CV83" s="90"/>
      <c r="CW83" s="90"/>
      <c r="CX83" s="90"/>
      <c r="CY83" s="90"/>
      <c r="CZ83" s="90"/>
      <c r="DA83" s="90"/>
      <c r="DB83" s="90"/>
      <c r="DC83" s="90"/>
      <c r="DD83" s="90"/>
      <c r="DE83" s="90"/>
      <c r="DF83" s="90"/>
      <c r="DG83" s="90"/>
      <c r="DH83" s="90"/>
      <c r="DI83" s="90"/>
      <c r="DJ83" s="90"/>
      <c r="DK83" s="90"/>
      <c r="DL83" s="90"/>
      <c r="DM83" s="90"/>
      <c r="DN83" s="90"/>
      <c r="DO83" s="90"/>
      <c r="DP83" s="90"/>
      <c r="DQ83" s="90"/>
      <c r="DR83" s="90"/>
      <c r="DS83" s="90"/>
      <c r="DT83" s="90"/>
      <c r="DU83" s="90"/>
      <c r="DV83" s="90"/>
      <c r="DW83" s="90"/>
      <c r="DX83" s="90"/>
      <c r="DY83" s="90"/>
      <c r="DZ83" s="90"/>
    </row>
    <row r="84" spans="1:130" s="89" customFormat="1">
      <c r="A84" s="8">
        <v>63</v>
      </c>
      <c r="B84" s="84">
        <v>177</v>
      </c>
      <c r="C84" s="85" t="s">
        <v>71</v>
      </c>
      <c r="D84" s="86" t="s">
        <v>70</v>
      </c>
      <c r="E84" s="87" t="s">
        <v>33</v>
      </c>
      <c r="F84" s="88" t="s">
        <v>39</v>
      </c>
      <c r="G84" s="5">
        <v>94</v>
      </c>
      <c r="H84" s="5">
        <v>93</v>
      </c>
      <c r="I84" s="5">
        <v>94</v>
      </c>
      <c r="J84" s="5">
        <v>93</v>
      </c>
      <c r="K84" s="5">
        <v>94</v>
      </c>
      <c r="L84" s="5">
        <v>99</v>
      </c>
      <c r="M84" s="5">
        <v>95</v>
      </c>
      <c r="N84" s="5">
        <v>95</v>
      </c>
      <c r="O84" s="5">
        <v>86</v>
      </c>
      <c r="P84" s="5">
        <v>88</v>
      </c>
      <c r="Q84" s="5">
        <v>90</v>
      </c>
      <c r="R84" s="5">
        <v>89</v>
      </c>
      <c r="S84" s="5">
        <v>1110</v>
      </c>
      <c r="T84" s="5">
        <v>29</v>
      </c>
      <c r="U84" s="5">
        <v>96</v>
      </c>
      <c r="V84" s="5">
        <v>91</v>
      </c>
      <c r="W84" s="5">
        <v>94</v>
      </c>
      <c r="X84" s="5">
        <v>95</v>
      </c>
      <c r="Y84" s="5">
        <v>93</v>
      </c>
      <c r="Z84" s="5">
        <v>98</v>
      </c>
      <c r="AA84" s="5">
        <v>96</v>
      </c>
      <c r="AB84" s="5">
        <v>96</v>
      </c>
      <c r="AC84" s="5">
        <v>87</v>
      </c>
      <c r="AD84" s="5">
        <v>92</v>
      </c>
      <c r="AE84" s="5">
        <v>87</v>
      </c>
      <c r="AF84" s="5">
        <v>92</v>
      </c>
      <c r="AG84" s="5">
        <f t="shared" si="7"/>
        <v>1117</v>
      </c>
      <c r="AH84" s="5">
        <v>36</v>
      </c>
      <c r="AI84" s="88">
        <f t="shared" si="4"/>
        <v>2227</v>
      </c>
      <c r="AJ84" s="88">
        <f t="shared" si="5"/>
        <v>65</v>
      </c>
      <c r="CU84" s="90"/>
      <c r="CV84" s="90"/>
      <c r="CW84" s="90"/>
      <c r="CX84" s="90"/>
      <c r="CY84" s="90"/>
      <c r="CZ84" s="90"/>
      <c r="DA84" s="90"/>
      <c r="DB84" s="90"/>
      <c r="DC84" s="90"/>
      <c r="DD84" s="90"/>
      <c r="DE84" s="90"/>
      <c r="DF84" s="90"/>
      <c r="DG84" s="90"/>
      <c r="DH84" s="90"/>
      <c r="DI84" s="90"/>
      <c r="DJ84" s="90"/>
      <c r="DK84" s="90"/>
      <c r="DL84" s="90"/>
      <c r="DM84" s="90"/>
      <c r="DN84" s="90"/>
      <c r="DO84" s="90"/>
      <c r="DP84" s="90"/>
      <c r="DQ84" s="90"/>
      <c r="DR84" s="90"/>
      <c r="DS84" s="90"/>
      <c r="DT84" s="90"/>
      <c r="DU84" s="90"/>
      <c r="DV84" s="90"/>
      <c r="DW84" s="90"/>
      <c r="DX84" s="90"/>
      <c r="DY84" s="90"/>
      <c r="DZ84" s="90"/>
    </row>
    <row r="85" spans="1:130" s="89" customFormat="1">
      <c r="A85" s="8">
        <v>64</v>
      </c>
      <c r="B85" s="84">
        <v>249</v>
      </c>
      <c r="C85" s="85" t="s">
        <v>170</v>
      </c>
      <c r="D85" s="86" t="s">
        <v>169</v>
      </c>
      <c r="E85" s="87" t="s">
        <v>44</v>
      </c>
      <c r="F85" s="88" t="s">
        <v>32</v>
      </c>
      <c r="G85" s="5">
        <v>89</v>
      </c>
      <c r="H85" s="5">
        <v>93</v>
      </c>
      <c r="I85" s="5">
        <v>94</v>
      </c>
      <c r="J85" s="5">
        <v>92</v>
      </c>
      <c r="K85" s="5">
        <v>96</v>
      </c>
      <c r="L85" s="5">
        <v>97</v>
      </c>
      <c r="M85" s="5">
        <v>94</v>
      </c>
      <c r="N85" s="5">
        <v>95</v>
      </c>
      <c r="O85" s="5">
        <v>88</v>
      </c>
      <c r="P85" s="5">
        <v>88</v>
      </c>
      <c r="Q85" s="5">
        <v>96</v>
      </c>
      <c r="R85" s="5">
        <v>90</v>
      </c>
      <c r="S85" s="5">
        <v>1112</v>
      </c>
      <c r="T85" s="5">
        <v>24</v>
      </c>
      <c r="U85" s="5">
        <v>93</v>
      </c>
      <c r="V85" s="5">
        <v>89</v>
      </c>
      <c r="W85" s="5">
        <v>89</v>
      </c>
      <c r="X85" s="5">
        <v>92</v>
      </c>
      <c r="Y85" s="5">
        <v>96</v>
      </c>
      <c r="Z85" s="5">
        <v>98</v>
      </c>
      <c r="AA85" s="5">
        <v>95</v>
      </c>
      <c r="AB85" s="5">
        <v>95</v>
      </c>
      <c r="AC85" s="5">
        <v>91</v>
      </c>
      <c r="AD85" s="5">
        <v>91</v>
      </c>
      <c r="AE85" s="5">
        <v>93</v>
      </c>
      <c r="AF85" s="5">
        <v>92</v>
      </c>
      <c r="AG85" s="5">
        <f t="shared" si="7"/>
        <v>1114</v>
      </c>
      <c r="AH85" s="5">
        <v>31</v>
      </c>
      <c r="AI85" s="88">
        <f t="shared" si="4"/>
        <v>2226</v>
      </c>
      <c r="AJ85" s="88">
        <f t="shared" si="5"/>
        <v>55</v>
      </c>
      <c r="CU85" s="90"/>
      <c r="CV85" s="90"/>
      <c r="CW85" s="90"/>
      <c r="CX85" s="90"/>
      <c r="CY85" s="90"/>
      <c r="CZ85" s="90"/>
      <c r="DA85" s="90"/>
      <c r="DB85" s="90"/>
      <c r="DC85" s="90"/>
      <c r="DD85" s="90"/>
      <c r="DE85" s="90"/>
      <c r="DF85" s="90"/>
      <c r="DG85" s="90"/>
      <c r="DH85" s="90"/>
      <c r="DI85" s="90"/>
      <c r="DJ85" s="90"/>
      <c r="DK85" s="90"/>
      <c r="DL85" s="90"/>
      <c r="DM85" s="90"/>
      <c r="DN85" s="90"/>
      <c r="DO85" s="90"/>
      <c r="DP85" s="90"/>
      <c r="DQ85" s="90"/>
      <c r="DR85" s="90"/>
      <c r="DS85" s="90"/>
      <c r="DT85" s="90"/>
      <c r="DU85" s="90"/>
      <c r="DV85" s="90"/>
      <c r="DW85" s="90"/>
      <c r="DX85" s="90"/>
      <c r="DY85" s="90"/>
      <c r="DZ85" s="90"/>
    </row>
    <row r="86" spans="1:130" s="89" customFormat="1">
      <c r="A86" s="8">
        <v>65</v>
      </c>
      <c r="B86" s="84">
        <v>298</v>
      </c>
      <c r="C86" s="85" t="s">
        <v>110</v>
      </c>
      <c r="D86" s="86" t="s">
        <v>109</v>
      </c>
      <c r="E86" s="87" t="s">
        <v>44</v>
      </c>
      <c r="F86" s="88" t="s">
        <v>32</v>
      </c>
      <c r="G86" s="5">
        <v>90</v>
      </c>
      <c r="H86" s="5">
        <v>92</v>
      </c>
      <c r="I86" s="5">
        <v>95</v>
      </c>
      <c r="J86" s="5">
        <v>93</v>
      </c>
      <c r="K86" s="5">
        <v>98</v>
      </c>
      <c r="L86" s="5">
        <v>97</v>
      </c>
      <c r="M86" s="5">
        <v>96</v>
      </c>
      <c r="N86" s="5">
        <v>94</v>
      </c>
      <c r="O86" s="5">
        <v>93</v>
      </c>
      <c r="P86" s="5">
        <v>92</v>
      </c>
      <c r="Q86" s="5">
        <v>84</v>
      </c>
      <c r="R86" s="5">
        <v>92</v>
      </c>
      <c r="S86" s="5">
        <v>1116</v>
      </c>
      <c r="T86" s="5">
        <v>25</v>
      </c>
      <c r="U86" s="5">
        <v>95</v>
      </c>
      <c r="V86" s="5">
        <v>93</v>
      </c>
      <c r="W86" s="5">
        <v>95</v>
      </c>
      <c r="X86" s="5">
        <v>92</v>
      </c>
      <c r="Y86" s="5">
        <v>93</v>
      </c>
      <c r="Z86" s="5">
        <v>91</v>
      </c>
      <c r="AA86" s="5">
        <v>94</v>
      </c>
      <c r="AB86" s="5">
        <v>92</v>
      </c>
      <c r="AC86" s="5">
        <v>86</v>
      </c>
      <c r="AD86" s="5">
        <v>91</v>
      </c>
      <c r="AE86" s="5">
        <v>89</v>
      </c>
      <c r="AF86" s="5">
        <v>94</v>
      </c>
      <c r="AG86" s="5">
        <f t="shared" si="7"/>
        <v>1105</v>
      </c>
      <c r="AH86" s="5">
        <v>26</v>
      </c>
      <c r="AI86" s="88">
        <f t="shared" ref="AI86:AI119" si="8">AG86+S86</f>
        <v>2221</v>
      </c>
      <c r="AJ86" s="88">
        <f t="shared" ref="AJ86:AJ119" si="9">AH86+T86</f>
        <v>51</v>
      </c>
      <c r="CU86" s="90"/>
      <c r="CV86" s="90"/>
      <c r="CW86" s="90"/>
      <c r="CX86" s="90"/>
      <c r="CY86" s="90"/>
      <c r="CZ86" s="90"/>
      <c r="DA86" s="90"/>
      <c r="DB86" s="90"/>
      <c r="DC86" s="90"/>
      <c r="DD86" s="90"/>
      <c r="DE86" s="90"/>
      <c r="DF86" s="90"/>
      <c r="DG86" s="90"/>
      <c r="DH86" s="90"/>
      <c r="DI86" s="90"/>
      <c r="DJ86" s="90"/>
      <c r="DK86" s="90"/>
      <c r="DL86" s="90"/>
      <c r="DM86" s="90"/>
      <c r="DN86" s="90"/>
      <c r="DO86" s="90"/>
      <c r="DP86" s="90"/>
      <c r="DQ86" s="90"/>
      <c r="DR86" s="90"/>
      <c r="DS86" s="90"/>
      <c r="DT86" s="90"/>
      <c r="DU86" s="90"/>
      <c r="DV86" s="90"/>
      <c r="DW86" s="90"/>
      <c r="DX86" s="90"/>
      <c r="DY86" s="90"/>
      <c r="DZ86" s="90"/>
    </row>
    <row r="87" spans="1:130" s="89" customFormat="1">
      <c r="A87" s="8">
        <v>66</v>
      </c>
      <c r="B87" s="84">
        <v>196</v>
      </c>
      <c r="C87" s="85" t="s">
        <v>144</v>
      </c>
      <c r="D87" s="86" t="s">
        <v>232</v>
      </c>
      <c r="E87" s="87" t="s">
        <v>33</v>
      </c>
      <c r="F87" s="88" t="s">
        <v>32</v>
      </c>
      <c r="G87" s="5">
        <v>93</v>
      </c>
      <c r="H87" s="5">
        <v>91</v>
      </c>
      <c r="I87" s="5">
        <v>88</v>
      </c>
      <c r="J87" s="5">
        <v>89</v>
      </c>
      <c r="K87" s="5">
        <v>97</v>
      </c>
      <c r="L87" s="5">
        <v>95</v>
      </c>
      <c r="M87" s="5">
        <v>95</v>
      </c>
      <c r="N87" s="5">
        <v>98</v>
      </c>
      <c r="O87" s="5">
        <v>92</v>
      </c>
      <c r="P87" s="5">
        <v>88</v>
      </c>
      <c r="Q87" s="5">
        <v>86</v>
      </c>
      <c r="R87" s="5">
        <v>90</v>
      </c>
      <c r="S87" s="5">
        <v>1102</v>
      </c>
      <c r="T87" s="5">
        <v>21</v>
      </c>
      <c r="U87" s="5">
        <v>92</v>
      </c>
      <c r="V87" s="5">
        <v>92</v>
      </c>
      <c r="W87" s="5">
        <v>93</v>
      </c>
      <c r="X87" s="5">
        <v>96</v>
      </c>
      <c r="Y87" s="5">
        <v>95</v>
      </c>
      <c r="Z87" s="5">
        <v>94</v>
      </c>
      <c r="AA87" s="5">
        <v>95</v>
      </c>
      <c r="AB87" s="5">
        <v>98</v>
      </c>
      <c r="AC87" s="5">
        <v>90</v>
      </c>
      <c r="AD87" s="5">
        <v>90</v>
      </c>
      <c r="AE87" s="5">
        <v>90</v>
      </c>
      <c r="AF87" s="5">
        <v>93</v>
      </c>
      <c r="AG87" s="5">
        <f t="shared" si="7"/>
        <v>1118</v>
      </c>
      <c r="AH87" s="5">
        <v>31</v>
      </c>
      <c r="AI87" s="88">
        <f t="shared" si="8"/>
        <v>2220</v>
      </c>
      <c r="AJ87" s="88">
        <f t="shared" si="9"/>
        <v>52</v>
      </c>
      <c r="CU87" s="90"/>
      <c r="CV87" s="90"/>
      <c r="CW87" s="90"/>
      <c r="CX87" s="90"/>
      <c r="CY87" s="90"/>
      <c r="CZ87" s="90"/>
      <c r="DA87" s="90"/>
      <c r="DB87" s="90"/>
      <c r="DC87" s="90"/>
      <c r="DD87" s="90"/>
      <c r="DE87" s="90"/>
      <c r="DF87" s="90"/>
      <c r="DG87" s="90"/>
      <c r="DH87" s="90"/>
      <c r="DI87" s="90"/>
      <c r="DJ87" s="90"/>
      <c r="DK87" s="90"/>
      <c r="DL87" s="90"/>
      <c r="DM87" s="90"/>
      <c r="DN87" s="90"/>
      <c r="DO87" s="90"/>
      <c r="DP87" s="90"/>
      <c r="DQ87" s="90"/>
      <c r="DR87" s="90"/>
      <c r="DS87" s="90"/>
      <c r="DT87" s="90"/>
      <c r="DU87" s="90"/>
      <c r="DV87" s="90"/>
      <c r="DW87" s="90"/>
      <c r="DX87" s="90"/>
      <c r="DY87" s="90"/>
      <c r="DZ87" s="90"/>
    </row>
    <row r="88" spans="1:130" s="89" customFormat="1">
      <c r="A88" s="8">
        <v>67</v>
      </c>
      <c r="B88" s="84">
        <v>284</v>
      </c>
      <c r="C88" s="85" t="s">
        <v>182</v>
      </c>
      <c r="D88" s="86" t="s">
        <v>118</v>
      </c>
      <c r="E88" s="87" t="s">
        <v>78</v>
      </c>
      <c r="F88" s="88" t="s">
        <v>38</v>
      </c>
      <c r="G88" s="5">
        <v>93</v>
      </c>
      <c r="H88" s="5">
        <v>92</v>
      </c>
      <c r="I88" s="5">
        <v>89</v>
      </c>
      <c r="J88" s="5">
        <v>92</v>
      </c>
      <c r="K88" s="5">
        <v>94</v>
      </c>
      <c r="L88" s="5">
        <v>95</v>
      </c>
      <c r="M88" s="5">
        <v>95</v>
      </c>
      <c r="N88" s="5">
        <v>96</v>
      </c>
      <c r="O88" s="5">
        <v>92</v>
      </c>
      <c r="P88" s="5">
        <v>93</v>
      </c>
      <c r="Q88" s="5">
        <v>92</v>
      </c>
      <c r="R88" s="5">
        <v>93</v>
      </c>
      <c r="S88" s="5">
        <v>1116</v>
      </c>
      <c r="T88" s="5">
        <v>28</v>
      </c>
      <c r="U88" s="5">
        <v>94</v>
      </c>
      <c r="V88" s="5">
        <v>94</v>
      </c>
      <c r="W88" s="5">
        <v>95</v>
      </c>
      <c r="X88" s="5">
        <v>95</v>
      </c>
      <c r="Y88" s="5">
        <v>93</v>
      </c>
      <c r="Z88" s="5">
        <v>96</v>
      </c>
      <c r="AA88" s="5">
        <v>97</v>
      </c>
      <c r="AB88" s="5">
        <v>91</v>
      </c>
      <c r="AC88" s="5">
        <v>91</v>
      </c>
      <c r="AD88" s="5">
        <v>87</v>
      </c>
      <c r="AE88" s="5">
        <v>86</v>
      </c>
      <c r="AF88" s="5">
        <v>85</v>
      </c>
      <c r="AG88" s="5">
        <f t="shared" si="7"/>
        <v>1104</v>
      </c>
      <c r="AH88" s="5">
        <v>19</v>
      </c>
      <c r="AI88" s="88">
        <f t="shared" si="8"/>
        <v>2220</v>
      </c>
      <c r="AJ88" s="88">
        <f t="shared" si="9"/>
        <v>47</v>
      </c>
      <c r="CU88" s="90"/>
      <c r="CV88" s="90"/>
      <c r="CW88" s="90"/>
      <c r="CX88" s="90"/>
      <c r="CY88" s="90"/>
      <c r="CZ88" s="90"/>
      <c r="DA88" s="90"/>
      <c r="DB88" s="90"/>
      <c r="DC88" s="90"/>
      <c r="DD88" s="90"/>
      <c r="DE88" s="90"/>
      <c r="DF88" s="90"/>
      <c r="DG88" s="90"/>
      <c r="DH88" s="90"/>
      <c r="DI88" s="90"/>
      <c r="DJ88" s="90"/>
      <c r="DK88" s="90"/>
      <c r="DL88" s="90"/>
      <c r="DM88" s="90"/>
      <c r="DN88" s="90"/>
      <c r="DO88" s="90"/>
      <c r="DP88" s="90"/>
      <c r="DQ88" s="90"/>
      <c r="DR88" s="90"/>
      <c r="DS88" s="90"/>
      <c r="DT88" s="90"/>
      <c r="DU88" s="90"/>
      <c r="DV88" s="90"/>
      <c r="DW88" s="90"/>
      <c r="DX88" s="90"/>
      <c r="DY88" s="90"/>
      <c r="DZ88" s="90"/>
    </row>
    <row r="89" spans="1:130" s="89" customFormat="1">
      <c r="A89" s="8">
        <v>68</v>
      </c>
      <c r="B89" s="84">
        <v>384</v>
      </c>
      <c r="C89" s="89" t="s">
        <v>89</v>
      </c>
      <c r="D89" s="86" t="s">
        <v>88</v>
      </c>
      <c r="E89" s="88" t="s">
        <v>33</v>
      </c>
      <c r="F89" s="88"/>
      <c r="G89" s="5">
        <v>94</v>
      </c>
      <c r="H89" s="5">
        <v>93</v>
      </c>
      <c r="I89" s="5">
        <v>95</v>
      </c>
      <c r="J89" s="5">
        <v>87</v>
      </c>
      <c r="K89" s="5">
        <v>96</v>
      </c>
      <c r="L89" s="5">
        <v>96</v>
      </c>
      <c r="M89" s="5">
        <v>97</v>
      </c>
      <c r="N89" s="5">
        <v>93</v>
      </c>
      <c r="O89" s="5">
        <v>93</v>
      </c>
      <c r="P89" s="5">
        <v>93</v>
      </c>
      <c r="Q89" s="5">
        <v>89</v>
      </c>
      <c r="R89" s="5">
        <v>92</v>
      </c>
      <c r="S89" s="5">
        <v>1118</v>
      </c>
      <c r="T89" s="5">
        <v>26</v>
      </c>
      <c r="U89" s="5">
        <v>94</v>
      </c>
      <c r="V89" s="5">
        <v>92</v>
      </c>
      <c r="W89" s="5">
        <v>90</v>
      </c>
      <c r="X89" s="5">
        <v>90</v>
      </c>
      <c r="Y89" s="5">
        <v>94</v>
      </c>
      <c r="Z89" s="5">
        <v>97</v>
      </c>
      <c r="AA89" s="5">
        <v>92</v>
      </c>
      <c r="AB89" s="5">
        <v>98</v>
      </c>
      <c r="AC89" s="5">
        <v>89</v>
      </c>
      <c r="AD89" s="5">
        <v>94</v>
      </c>
      <c r="AE89" s="5">
        <v>84</v>
      </c>
      <c r="AF89" s="5">
        <v>88</v>
      </c>
      <c r="AG89" s="5">
        <f t="shared" si="7"/>
        <v>1102</v>
      </c>
      <c r="AH89" s="5">
        <v>19</v>
      </c>
      <c r="AI89" s="88">
        <f t="shared" si="8"/>
        <v>2220</v>
      </c>
      <c r="AJ89" s="88">
        <f t="shared" si="9"/>
        <v>45</v>
      </c>
      <c r="CU89" s="90"/>
      <c r="CV89" s="90"/>
      <c r="CW89" s="90"/>
      <c r="CX89" s="90"/>
      <c r="CY89" s="90"/>
      <c r="CZ89" s="90"/>
      <c r="DA89" s="90"/>
      <c r="DB89" s="90"/>
      <c r="DC89" s="90"/>
      <c r="DD89" s="90"/>
      <c r="DE89" s="90"/>
      <c r="DF89" s="90"/>
      <c r="DG89" s="90"/>
      <c r="DH89" s="90"/>
      <c r="DI89" s="90"/>
      <c r="DJ89" s="90"/>
      <c r="DK89" s="90"/>
      <c r="DL89" s="90"/>
      <c r="DM89" s="90"/>
      <c r="DN89" s="90"/>
      <c r="DO89" s="90"/>
      <c r="DP89" s="90"/>
      <c r="DQ89" s="90"/>
      <c r="DR89" s="90"/>
      <c r="DS89" s="90"/>
      <c r="DT89" s="90"/>
      <c r="DU89" s="90"/>
      <c r="DV89" s="90"/>
      <c r="DW89" s="90"/>
      <c r="DX89" s="90"/>
      <c r="DY89" s="90"/>
      <c r="DZ89" s="90"/>
    </row>
    <row r="90" spans="1:130" s="89" customFormat="1">
      <c r="A90" s="8">
        <v>69</v>
      </c>
      <c r="B90" s="84">
        <v>379</v>
      </c>
      <c r="C90" s="89" t="s">
        <v>192</v>
      </c>
      <c r="D90" s="86" t="s">
        <v>191</v>
      </c>
      <c r="E90" s="88" t="s">
        <v>190</v>
      </c>
      <c r="F90" s="88"/>
      <c r="G90" s="5">
        <v>90</v>
      </c>
      <c r="H90" s="5">
        <v>94</v>
      </c>
      <c r="I90" s="5">
        <v>89</v>
      </c>
      <c r="J90" s="5">
        <v>90</v>
      </c>
      <c r="K90" s="5">
        <v>93</v>
      </c>
      <c r="L90" s="5">
        <v>94</v>
      </c>
      <c r="M90" s="5">
        <v>98</v>
      </c>
      <c r="N90" s="5">
        <v>94</v>
      </c>
      <c r="O90" s="5">
        <v>90</v>
      </c>
      <c r="P90" s="5">
        <v>92</v>
      </c>
      <c r="Q90" s="5">
        <v>89</v>
      </c>
      <c r="R90" s="5">
        <v>94</v>
      </c>
      <c r="S90" s="5">
        <v>1107</v>
      </c>
      <c r="T90" s="5">
        <v>28</v>
      </c>
      <c r="U90" s="5">
        <v>91</v>
      </c>
      <c r="V90" s="5">
        <v>93</v>
      </c>
      <c r="W90" s="5">
        <v>93</v>
      </c>
      <c r="X90" s="5">
        <v>94</v>
      </c>
      <c r="Y90" s="5">
        <v>92</v>
      </c>
      <c r="Z90" s="5">
        <v>98</v>
      </c>
      <c r="AA90" s="5">
        <v>95</v>
      </c>
      <c r="AB90" s="5">
        <v>94</v>
      </c>
      <c r="AC90" s="5">
        <v>97</v>
      </c>
      <c r="AD90" s="5">
        <v>91</v>
      </c>
      <c r="AE90" s="5">
        <v>85</v>
      </c>
      <c r="AF90" s="5">
        <v>89</v>
      </c>
      <c r="AG90" s="5">
        <f t="shared" si="7"/>
        <v>1112</v>
      </c>
      <c r="AH90" s="5">
        <v>24</v>
      </c>
      <c r="AI90" s="88">
        <f t="shared" si="8"/>
        <v>2219</v>
      </c>
      <c r="AJ90" s="88">
        <f t="shared" si="9"/>
        <v>52</v>
      </c>
      <c r="CU90" s="90"/>
      <c r="CV90" s="90"/>
      <c r="CW90" s="90"/>
      <c r="CX90" s="90"/>
      <c r="CY90" s="90"/>
      <c r="CZ90" s="90"/>
      <c r="DA90" s="90"/>
      <c r="DB90" s="90"/>
      <c r="DC90" s="90"/>
      <c r="DD90" s="90"/>
      <c r="DE90" s="90"/>
      <c r="DF90" s="90"/>
      <c r="DG90" s="90"/>
      <c r="DH90" s="90"/>
      <c r="DI90" s="90"/>
      <c r="DJ90" s="90"/>
      <c r="DK90" s="90"/>
      <c r="DL90" s="90"/>
      <c r="DM90" s="90"/>
      <c r="DN90" s="90"/>
      <c r="DO90" s="90"/>
      <c r="DP90" s="90"/>
      <c r="DQ90" s="90"/>
      <c r="DR90" s="90"/>
      <c r="DS90" s="90"/>
      <c r="DT90" s="90"/>
      <c r="DU90" s="90"/>
      <c r="DV90" s="90"/>
      <c r="DW90" s="90"/>
      <c r="DX90" s="90"/>
      <c r="DY90" s="90"/>
      <c r="DZ90" s="90"/>
    </row>
    <row r="91" spans="1:130" s="89" customFormat="1">
      <c r="A91" s="8">
        <v>70</v>
      </c>
      <c r="B91" s="84">
        <v>324</v>
      </c>
      <c r="C91" s="85" t="s">
        <v>62</v>
      </c>
      <c r="D91" s="86" t="s">
        <v>128</v>
      </c>
      <c r="E91" s="87" t="s">
        <v>33</v>
      </c>
      <c r="F91" s="88" t="s">
        <v>32</v>
      </c>
      <c r="G91" s="5">
        <v>94</v>
      </c>
      <c r="H91" s="5">
        <v>92</v>
      </c>
      <c r="I91" s="5">
        <v>90</v>
      </c>
      <c r="J91" s="5">
        <v>91</v>
      </c>
      <c r="K91" s="5">
        <v>98</v>
      </c>
      <c r="L91" s="5">
        <v>92</v>
      </c>
      <c r="M91" s="5">
        <v>93</v>
      </c>
      <c r="N91" s="5">
        <v>95</v>
      </c>
      <c r="O91" s="5">
        <v>92</v>
      </c>
      <c r="P91" s="5">
        <v>93</v>
      </c>
      <c r="Q91" s="5">
        <v>93</v>
      </c>
      <c r="R91" s="5">
        <v>92</v>
      </c>
      <c r="S91" s="5">
        <v>1115</v>
      </c>
      <c r="T91" s="5">
        <v>27</v>
      </c>
      <c r="U91" s="5">
        <v>95</v>
      </c>
      <c r="V91" s="5">
        <v>94</v>
      </c>
      <c r="W91" s="5">
        <v>95</v>
      </c>
      <c r="X91" s="5">
        <v>93</v>
      </c>
      <c r="Y91" s="5">
        <v>91</v>
      </c>
      <c r="Z91" s="5">
        <v>92</v>
      </c>
      <c r="AA91" s="5">
        <v>96</v>
      </c>
      <c r="AB91" s="5">
        <v>94</v>
      </c>
      <c r="AC91" s="5">
        <v>83</v>
      </c>
      <c r="AD91" s="5">
        <v>91</v>
      </c>
      <c r="AE91" s="5">
        <v>92</v>
      </c>
      <c r="AF91" s="5">
        <v>86</v>
      </c>
      <c r="AG91" s="5">
        <f t="shared" si="7"/>
        <v>1102</v>
      </c>
      <c r="AH91" s="5">
        <v>25</v>
      </c>
      <c r="AI91" s="88">
        <f t="shared" si="8"/>
        <v>2217</v>
      </c>
      <c r="AJ91" s="88">
        <f t="shared" si="9"/>
        <v>52</v>
      </c>
      <c r="CU91" s="90"/>
      <c r="CV91" s="90"/>
      <c r="CW91" s="90"/>
      <c r="CX91" s="90"/>
      <c r="CY91" s="90"/>
      <c r="CZ91" s="90"/>
      <c r="DA91" s="90"/>
      <c r="DB91" s="90"/>
      <c r="DC91" s="90"/>
      <c r="DD91" s="90"/>
      <c r="DE91" s="90"/>
      <c r="DF91" s="90"/>
      <c r="DG91" s="90"/>
      <c r="DH91" s="90"/>
      <c r="DI91" s="90"/>
      <c r="DJ91" s="90"/>
      <c r="DK91" s="90"/>
      <c r="DL91" s="90"/>
      <c r="DM91" s="90"/>
      <c r="DN91" s="90"/>
      <c r="DO91" s="90"/>
      <c r="DP91" s="90"/>
      <c r="DQ91" s="90"/>
      <c r="DR91" s="90"/>
      <c r="DS91" s="90"/>
      <c r="DT91" s="90"/>
      <c r="DU91" s="90"/>
      <c r="DV91" s="90"/>
      <c r="DW91" s="90"/>
      <c r="DX91" s="90"/>
      <c r="DY91" s="90"/>
      <c r="DZ91" s="90"/>
    </row>
    <row r="92" spans="1:130" s="89" customFormat="1">
      <c r="A92" s="8">
        <v>71</v>
      </c>
      <c r="B92" s="84">
        <v>207</v>
      </c>
      <c r="C92" s="85" t="s">
        <v>207</v>
      </c>
      <c r="D92" s="86" t="s">
        <v>206</v>
      </c>
      <c r="E92" s="87" t="s">
        <v>33</v>
      </c>
      <c r="F92" s="88" t="s">
        <v>504</v>
      </c>
      <c r="G92" s="5">
        <v>91</v>
      </c>
      <c r="H92" s="5">
        <v>92</v>
      </c>
      <c r="I92" s="5">
        <v>91</v>
      </c>
      <c r="J92" s="5">
        <v>91</v>
      </c>
      <c r="K92" s="5">
        <v>98</v>
      </c>
      <c r="L92" s="5">
        <v>99</v>
      </c>
      <c r="M92" s="5">
        <v>98</v>
      </c>
      <c r="N92" s="5">
        <v>100</v>
      </c>
      <c r="O92" s="5">
        <v>87</v>
      </c>
      <c r="P92" s="5">
        <v>86</v>
      </c>
      <c r="Q92" s="5">
        <v>85</v>
      </c>
      <c r="R92" s="5">
        <v>91</v>
      </c>
      <c r="S92" s="5">
        <v>1109</v>
      </c>
      <c r="T92" s="5">
        <v>28</v>
      </c>
      <c r="U92" s="5">
        <v>90</v>
      </c>
      <c r="V92" s="5">
        <v>94</v>
      </c>
      <c r="W92" s="5">
        <v>88</v>
      </c>
      <c r="X92" s="5">
        <v>94</v>
      </c>
      <c r="Y92" s="5">
        <v>97</v>
      </c>
      <c r="Z92" s="5">
        <v>93</v>
      </c>
      <c r="AA92" s="5">
        <v>99</v>
      </c>
      <c r="AB92" s="5">
        <v>98</v>
      </c>
      <c r="AC92" s="5">
        <v>89</v>
      </c>
      <c r="AD92" s="5">
        <v>91</v>
      </c>
      <c r="AE92" s="5">
        <v>87</v>
      </c>
      <c r="AF92" s="5">
        <v>86</v>
      </c>
      <c r="AG92" s="5">
        <f t="shared" si="7"/>
        <v>1106</v>
      </c>
      <c r="AH92" s="5">
        <v>27</v>
      </c>
      <c r="AI92" s="88">
        <f t="shared" si="8"/>
        <v>2215</v>
      </c>
      <c r="AJ92" s="88">
        <f t="shared" si="9"/>
        <v>55</v>
      </c>
      <c r="CU92" s="90"/>
      <c r="CV92" s="90"/>
      <c r="CW92" s="90"/>
      <c r="CX92" s="90"/>
      <c r="CY92" s="90"/>
      <c r="CZ92" s="90"/>
      <c r="DA92" s="90"/>
      <c r="DB92" s="90"/>
      <c r="DC92" s="90"/>
      <c r="DD92" s="90"/>
      <c r="DE92" s="90"/>
      <c r="DF92" s="90"/>
      <c r="DG92" s="90"/>
      <c r="DH92" s="90"/>
      <c r="DI92" s="90"/>
      <c r="DJ92" s="90"/>
      <c r="DK92" s="90"/>
      <c r="DL92" s="90"/>
      <c r="DM92" s="90"/>
      <c r="DN92" s="90"/>
      <c r="DO92" s="90"/>
      <c r="DP92" s="90"/>
      <c r="DQ92" s="90"/>
      <c r="DR92" s="90"/>
      <c r="DS92" s="90"/>
      <c r="DT92" s="90"/>
      <c r="DU92" s="90"/>
      <c r="DV92" s="90"/>
      <c r="DW92" s="90"/>
      <c r="DX92" s="90"/>
      <c r="DY92" s="90"/>
      <c r="DZ92" s="90"/>
    </row>
    <row r="93" spans="1:130" s="89" customFormat="1">
      <c r="A93" s="8">
        <v>72</v>
      </c>
      <c r="B93" s="84">
        <v>170</v>
      </c>
      <c r="C93" s="85" t="s">
        <v>130</v>
      </c>
      <c r="D93" s="86" t="s">
        <v>129</v>
      </c>
      <c r="E93" s="87" t="s">
        <v>44</v>
      </c>
      <c r="F93" s="88" t="s">
        <v>66</v>
      </c>
      <c r="G93" s="5">
        <v>90</v>
      </c>
      <c r="H93" s="5">
        <v>88</v>
      </c>
      <c r="I93" s="5">
        <v>91</v>
      </c>
      <c r="J93" s="5">
        <v>90</v>
      </c>
      <c r="K93" s="5">
        <v>97</v>
      </c>
      <c r="L93" s="5">
        <v>98</v>
      </c>
      <c r="M93" s="5">
        <v>94</v>
      </c>
      <c r="N93" s="5">
        <v>99</v>
      </c>
      <c r="O93" s="5">
        <v>91</v>
      </c>
      <c r="P93" s="5">
        <v>91</v>
      </c>
      <c r="Q93" s="5">
        <v>84</v>
      </c>
      <c r="R93" s="5">
        <v>89</v>
      </c>
      <c r="S93" s="5">
        <v>1102</v>
      </c>
      <c r="T93" s="5">
        <v>35</v>
      </c>
      <c r="U93" s="5">
        <v>95</v>
      </c>
      <c r="V93" s="5">
        <v>95</v>
      </c>
      <c r="W93" s="5">
        <v>88</v>
      </c>
      <c r="X93" s="5">
        <v>89</v>
      </c>
      <c r="Y93" s="5">
        <v>98</v>
      </c>
      <c r="Z93" s="5">
        <v>95</v>
      </c>
      <c r="AA93" s="5">
        <v>97</v>
      </c>
      <c r="AB93" s="5">
        <v>96</v>
      </c>
      <c r="AC93" s="5">
        <v>89</v>
      </c>
      <c r="AD93" s="5">
        <v>89</v>
      </c>
      <c r="AE93" s="5">
        <v>89</v>
      </c>
      <c r="AF93" s="5">
        <v>92</v>
      </c>
      <c r="AG93" s="5">
        <f t="shared" si="7"/>
        <v>1112</v>
      </c>
      <c r="AH93" s="5">
        <v>31</v>
      </c>
      <c r="AI93" s="88">
        <f t="shared" si="8"/>
        <v>2214</v>
      </c>
      <c r="AJ93" s="88">
        <f t="shared" si="9"/>
        <v>66</v>
      </c>
      <c r="CU93" s="90"/>
      <c r="CV93" s="90"/>
      <c r="CW93" s="90"/>
      <c r="CX93" s="90"/>
      <c r="CY93" s="90"/>
      <c r="CZ93" s="90"/>
      <c r="DA93" s="90"/>
      <c r="DB93" s="90"/>
      <c r="DC93" s="90"/>
      <c r="DD93" s="90"/>
      <c r="DE93" s="90"/>
      <c r="DF93" s="90"/>
      <c r="DG93" s="90"/>
      <c r="DH93" s="90"/>
      <c r="DI93" s="90"/>
      <c r="DJ93" s="90"/>
      <c r="DK93" s="90"/>
      <c r="DL93" s="90"/>
      <c r="DM93" s="90"/>
      <c r="DN93" s="90"/>
      <c r="DO93" s="90"/>
      <c r="DP93" s="90"/>
      <c r="DQ93" s="90"/>
      <c r="DR93" s="90"/>
      <c r="DS93" s="90"/>
      <c r="DT93" s="90"/>
      <c r="DU93" s="90"/>
      <c r="DV93" s="90"/>
      <c r="DW93" s="90"/>
      <c r="DX93" s="90"/>
      <c r="DY93" s="90"/>
      <c r="DZ93" s="90"/>
    </row>
    <row r="94" spans="1:130" s="89" customFormat="1">
      <c r="A94" s="8">
        <v>73</v>
      </c>
      <c r="B94" s="84">
        <v>260</v>
      </c>
      <c r="C94" s="85" t="s">
        <v>179</v>
      </c>
      <c r="D94" s="86" t="s">
        <v>178</v>
      </c>
      <c r="E94" s="87" t="s">
        <v>44</v>
      </c>
      <c r="F94" s="88"/>
      <c r="G94" s="5">
        <v>92</v>
      </c>
      <c r="H94" s="5">
        <v>92</v>
      </c>
      <c r="I94" s="5">
        <v>96</v>
      </c>
      <c r="J94" s="5">
        <v>90</v>
      </c>
      <c r="K94" s="5">
        <v>98</v>
      </c>
      <c r="L94" s="5">
        <v>95</v>
      </c>
      <c r="M94" s="5">
        <v>96</v>
      </c>
      <c r="N94" s="5">
        <v>98</v>
      </c>
      <c r="O94" s="5">
        <v>93</v>
      </c>
      <c r="P94" s="5">
        <v>93</v>
      </c>
      <c r="Q94" s="5">
        <v>88</v>
      </c>
      <c r="R94" s="5">
        <v>86</v>
      </c>
      <c r="S94" s="5">
        <v>1117</v>
      </c>
      <c r="T94" s="5">
        <v>22</v>
      </c>
      <c r="U94" s="5">
        <v>88</v>
      </c>
      <c r="V94" s="5">
        <v>91</v>
      </c>
      <c r="W94" s="5">
        <v>87</v>
      </c>
      <c r="X94" s="5">
        <v>91</v>
      </c>
      <c r="Y94" s="5">
        <v>97</v>
      </c>
      <c r="Z94" s="5">
        <v>96</v>
      </c>
      <c r="AA94" s="5">
        <v>97</v>
      </c>
      <c r="AB94" s="5">
        <v>96</v>
      </c>
      <c r="AC94" s="5">
        <v>90</v>
      </c>
      <c r="AD94" s="5">
        <v>87</v>
      </c>
      <c r="AE94" s="5">
        <v>90</v>
      </c>
      <c r="AF94" s="5">
        <v>87</v>
      </c>
      <c r="AG94" s="5">
        <f t="shared" si="7"/>
        <v>1097</v>
      </c>
      <c r="AH94" s="5">
        <v>21</v>
      </c>
      <c r="AI94" s="88">
        <f t="shared" si="8"/>
        <v>2214</v>
      </c>
      <c r="AJ94" s="88">
        <f t="shared" si="9"/>
        <v>43</v>
      </c>
      <c r="CU94" s="90"/>
      <c r="CV94" s="90"/>
      <c r="CW94" s="90"/>
      <c r="CX94" s="90"/>
      <c r="CY94" s="90"/>
      <c r="CZ94" s="90"/>
      <c r="DA94" s="90"/>
      <c r="DB94" s="90"/>
      <c r="DC94" s="90"/>
      <c r="DD94" s="90"/>
      <c r="DE94" s="90"/>
      <c r="DF94" s="90"/>
      <c r="DG94" s="90"/>
      <c r="DH94" s="90"/>
      <c r="DI94" s="90"/>
      <c r="DJ94" s="90"/>
      <c r="DK94" s="90"/>
      <c r="DL94" s="90"/>
      <c r="DM94" s="90"/>
      <c r="DN94" s="90"/>
      <c r="DO94" s="90"/>
      <c r="DP94" s="90"/>
      <c r="DQ94" s="90"/>
      <c r="DR94" s="90"/>
      <c r="DS94" s="90"/>
      <c r="DT94" s="90"/>
      <c r="DU94" s="90"/>
      <c r="DV94" s="90"/>
      <c r="DW94" s="90"/>
      <c r="DX94" s="90"/>
      <c r="DY94" s="90"/>
      <c r="DZ94" s="90"/>
    </row>
    <row r="95" spans="1:130" s="89" customFormat="1">
      <c r="A95" s="8">
        <v>74</v>
      </c>
      <c r="B95" s="84">
        <v>294</v>
      </c>
      <c r="C95" s="85" t="s">
        <v>37</v>
      </c>
      <c r="D95" s="86" t="s">
        <v>36</v>
      </c>
      <c r="E95" s="87" t="s">
        <v>33</v>
      </c>
      <c r="F95" s="88" t="s">
        <v>39</v>
      </c>
      <c r="G95" s="5">
        <v>92</v>
      </c>
      <c r="H95" s="5">
        <v>88</v>
      </c>
      <c r="I95" s="5">
        <v>95</v>
      </c>
      <c r="J95" s="5">
        <v>93</v>
      </c>
      <c r="K95" s="5">
        <v>99</v>
      </c>
      <c r="L95" s="5">
        <v>93</v>
      </c>
      <c r="M95" s="5">
        <v>96</v>
      </c>
      <c r="N95" s="5">
        <v>97</v>
      </c>
      <c r="O95" s="5">
        <v>85</v>
      </c>
      <c r="P95" s="5">
        <v>89</v>
      </c>
      <c r="Q95" s="5">
        <v>88</v>
      </c>
      <c r="R95" s="5">
        <v>89</v>
      </c>
      <c r="S95" s="5">
        <v>1104</v>
      </c>
      <c r="T95" s="5">
        <v>25</v>
      </c>
      <c r="U95" s="5">
        <v>92</v>
      </c>
      <c r="V95" s="5">
        <v>96</v>
      </c>
      <c r="W95" s="5">
        <v>95</v>
      </c>
      <c r="X95" s="5">
        <v>92</v>
      </c>
      <c r="Y95" s="5">
        <v>96</v>
      </c>
      <c r="Z95" s="5">
        <v>93</v>
      </c>
      <c r="AA95" s="5">
        <v>100</v>
      </c>
      <c r="AB95" s="5">
        <v>94</v>
      </c>
      <c r="AC95" s="5">
        <v>83</v>
      </c>
      <c r="AD95" s="5">
        <v>89</v>
      </c>
      <c r="AE95" s="5">
        <v>85</v>
      </c>
      <c r="AF95" s="5">
        <v>93</v>
      </c>
      <c r="AG95" s="5">
        <f t="shared" si="7"/>
        <v>1108</v>
      </c>
      <c r="AH95" s="5">
        <v>26</v>
      </c>
      <c r="AI95" s="88">
        <f t="shared" si="8"/>
        <v>2212</v>
      </c>
      <c r="AJ95" s="88">
        <f t="shared" si="9"/>
        <v>51</v>
      </c>
      <c r="CU95" s="90"/>
      <c r="CV95" s="90"/>
      <c r="CW95" s="90"/>
      <c r="CX95" s="90"/>
      <c r="CY95" s="90"/>
      <c r="CZ95" s="90"/>
      <c r="DA95" s="90"/>
      <c r="DB95" s="90"/>
      <c r="DC95" s="90"/>
      <c r="DD95" s="90"/>
      <c r="DE95" s="90"/>
      <c r="DF95" s="90"/>
      <c r="DG95" s="90"/>
      <c r="DH95" s="90"/>
      <c r="DI95" s="90"/>
      <c r="DJ95" s="90"/>
      <c r="DK95" s="90"/>
      <c r="DL95" s="90"/>
      <c r="DM95" s="90"/>
      <c r="DN95" s="90"/>
      <c r="DO95" s="90"/>
      <c r="DP95" s="90"/>
      <c r="DQ95" s="90"/>
      <c r="DR95" s="90"/>
      <c r="DS95" s="90"/>
      <c r="DT95" s="90"/>
      <c r="DU95" s="90"/>
      <c r="DV95" s="90"/>
      <c r="DW95" s="90"/>
      <c r="DX95" s="90"/>
      <c r="DY95" s="90"/>
      <c r="DZ95" s="90"/>
    </row>
    <row r="96" spans="1:130" s="89" customFormat="1">
      <c r="A96" s="8">
        <v>75</v>
      </c>
      <c r="B96" s="84">
        <v>155</v>
      </c>
      <c r="C96" s="85" t="s">
        <v>81</v>
      </c>
      <c r="D96" s="86" t="s">
        <v>80</v>
      </c>
      <c r="E96" s="87" t="s">
        <v>33</v>
      </c>
      <c r="F96" s="88" t="s">
        <v>32</v>
      </c>
      <c r="G96" s="5">
        <v>91</v>
      </c>
      <c r="H96" s="5">
        <v>92</v>
      </c>
      <c r="I96" s="5">
        <v>87</v>
      </c>
      <c r="J96" s="5">
        <v>95</v>
      </c>
      <c r="K96" s="5">
        <v>94</v>
      </c>
      <c r="L96" s="5">
        <v>95</v>
      </c>
      <c r="M96" s="5">
        <v>95</v>
      </c>
      <c r="N96" s="5">
        <v>96</v>
      </c>
      <c r="O96" s="5">
        <v>88</v>
      </c>
      <c r="P96" s="5">
        <v>87</v>
      </c>
      <c r="Q96" s="5">
        <v>92</v>
      </c>
      <c r="R96" s="5">
        <v>88</v>
      </c>
      <c r="S96" s="5">
        <v>1100</v>
      </c>
      <c r="T96" s="5">
        <v>24</v>
      </c>
      <c r="U96" s="5">
        <v>92</v>
      </c>
      <c r="V96" s="5">
        <v>94</v>
      </c>
      <c r="W96" s="5">
        <v>94</v>
      </c>
      <c r="X96" s="5">
        <v>94</v>
      </c>
      <c r="Y96" s="5">
        <v>95</v>
      </c>
      <c r="Z96" s="5">
        <v>95</v>
      </c>
      <c r="AA96" s="5">
        <v>93</v>
      </c>
      <c r="AB96" s="5">
        <v>97</v>
      </c>
      <c r="AC96" s="5">
        <v>87</v>
      </c>
      <c r="AD96" s="5">
        <v>90</v>
      </c>
      <c r="AE96" s="5">
        <v>91</v>
      </c>
      <c r="AF96" s="5">
        <v>88</v>
      </c>
      <c r="AG96" s="5">
        <f t="shared" si="7"/>
        <v>1110</v>
      </c>
      <c r="AH96" s="5">
        <v>29</v>
      </c>
      <c r="AI96" s="88">
        <f t="shared" si="8"/>
        <v>2210</v>
      </c>
      <c r="AJ96" s="88">
        <f t="shared" si="9"/>
        <v>53</v>
      </c>
      <c r="CU96" s="90"/>
      <c r="CV96" s="90"/>
      <c r="CW96" s="90"/>
      <c r="CX96" s="90"/>
      <c r="CY96" s="90"/>
      <c r="CZ96" s="90"/>
      <c r="DA96" s="90"/>
      <c r="DB96" s="90"/>
      <c r="DC96" s="90"/>
      <c r="DD96" s="90"/>
      <c r="DE96" s="90"/>
      <c r="DF96" s="90"/>
      <c r="DG96" s="90"/>
      <c r="DH96" s="90"/>
      <c r="DI96" s="90"/>
      <c r="DJ96" s="90"/>
      <c r="DK96" s="90"/>
      <c r="DL96" s="90"/>
      <c r="DM96" s="90"/>
      <c r="DN96" s="90"/>
      <c r="DO96" s="90"/>
      <c r="DP96" s="90"/>
      <c r="DQ96" s="90"/>
      <c r="DR96" s="90"/>
      <c r="DS96" s="90"/>
      <c r="DT96" s="90"/>
      <c r="DU96" s="90"/>
      <c r="DV96" s="90"/>
      <c r="DW96" s="90"/>
      <c r="DX96" s="90"/>
      <c r="DY96" s="90"/>
      <c r="DZ96" s="90"/>
    </row>
    <row r="97" spans="1:130" s="89" customFormat="1">
      <c r="A97" s="8">
        <v>76</v>
      </c>
      <c r="B97" s="84">
        <v>103</v>
      </c>
      <c r="C97" s="85" t="s">
        <v>48</v>
      </c>
      <c r="D97" s="86" t="s">
        <v>47</v>
      </c>
      <c r="E97" s="87"/>
      <c r="F97" s="88" t="s">
        <v>39</v>
      </c>
      <c r="G97" s="5">
        <v>89</v>
      </c>
      <c r="H97" s="5">
        <v>94</v>
      </c>
      <c r="I97" s="5">
        <v>92</v>
      </c>
      <c r="J97" s="5">
        <v>90</v>
      </c>
      <c r="K97" s="5">
        <v>98</v>
      </c>
      <c r="L97" s="5">
        <v>96</v>
      </c>
      <c r="M97" s="5">
        <v>96</v>
      </c>
      <c r="N97" s="5">
        <v>93</v>
      </c>
      <c r="O97" s="5">
        <v>83</v>
      </c>
      <c r="P97" s="5">
        <v>85</v>
      </c>
      <c r="Q97" s="5">
        <v>93</v>
      </c>
      <c r="R97" s="5">
        <v>88</v>
      </c>
      <c r="S97" s="5">
        <v>1097</v>
      </c>
      <c r="T97" s="5">
        <v>29</v>
      </c>
      <c r="U97" s="5">
        <v>94</v>
      </c>
      <c r="V97" s="5">
        <v>92</v>
      </c>
      <c r="W97" s="5">
        <v>93</v>
      </c>
      <c r="X97" s="5">
        <v>89</v>
      </c>
      <c r="Y97" s="5">
        <v>96</v>
      </c>
      <c r="Z97" s="5">
        <v>94</v>
      </c>
      <c r="AA97" s="5">
        <v>97</v>
      </c>
      <c r="AB97" s="5">
        <v>96</v>
      </c>
      <c r="AC97" s="5">
        <v>88</v>
      </c>
      <c r="AD97" s="5">
        <v>89</v>
      </c>
      <c r="AE97" s="5">
        <v>88</v>
      </c>
      <c r="AF97" s="5">
        <v>87</v>
      </c>
      <c r="AG97" s="5">
        <f t="shared" si="7"/>
        <v>1103</v>
      </c>
      <c r="AH97" s="5">
        <v>28</v>
      </c>
      <c r="AI97" s="88">
        <f t="shared" si="8"/>
        <v>2200</v>
      </c>
      <c r="AJ97" s="88">
        <f t="shared" si="9"/>
        <v>57</v>
      </c>
      <c r="CU97" s="90"/>
      <c r="CV97" s="90"/>
      <c r="CW97" s="90"/>
      <c r="CX97" s="90"/>
      <c r="CY97" s="90"/>
      <c r="CZ97" s="90"/>
      <c r="DA97" s="90"/>
      <c r="DB97" s="90"/>
      <c r="DC97" s="90"/>
      <c r="DD97" s="90"/>
      <c r="DE97" s="90"/>
      <c r="DF97" s="90"/>
      <c r="DG97" s="90"/>
      <c r="DH97" s="90"/>
      <c r="DI97" s="90"/>
      <c r="DJ97" s="90"/>
      <c r="DK97" s="90"/>
      <c r="DL97" s="90"/>
      <c r="DM97" s="90"/>
      <c r="DN97" s="90"/>
      <c r="DO97" s="90"/>
      <c r="DP97" s="90"/>
      <c r="DQ97" s="90"/>
      <c r="DR97" s="90"/>
      <c r="DS97" s="90"/>
      <c r="DT97" s="90"/>
      <c r="DU97" s="90"/>
      <c r="DV97" s="90"/>
      <c r="DW97" s="90"/>
      <c r="DX97" s="90"/>
      <c r="DY97" s="90"/>
      <c r="DZ97" s="90"/>
    </row>
    <row r="98" spans="1:130" s="89" customFormat="1">
      <c r="A98" s="8">
        <v>77</v>
      </c>
      <c r="B98" s="84">
        <v>305</v>
      </c>
      <c r="C98" s="85" t="s">
        <v>127</v>
      </c>
      <c r="D98" s="86" t="s">
        <v>126</v>
      </c>
      <c r="E98" s="87" t="s">
        <v>44</v>
      </c>
      <c r="F98" s="88" t="s">
        <v>32</v>
      </c>
      <c r="G98" s="5">
        <v>93</v>
      </c>
      <c r="H98" s="5">
        <v>91</v>
      </c>
      <c r="I98" s="5">
        <v>97</v>
      </c>
      <c r="J98" s="5">
        <v>94</v>
      </c>
      <c r="K98" s="5">
        <v>96</v>
      </c>
      <c r="L98" s="5">
        <v>93</v>
      </c>
      <c r="M98" s="5">
        <v>91</v>
      </c>
      <c r="N98" s="5">
        <v>90</v>
      </c>
      <c r="O98" s="5">
        <v>95</v>
      </c>
      <c r="P98" s="5">
        <v>90</v>
      </c>
      <c r="Q98" s="5">
        <v>86</v>
      </c>
      <c r="R98" s="5">
        <v>78</v>
      </c>
      <c r="S98" s="5">
        <v>1094</v>
      </c>
      <c r="T98" s="5">
        <v>18</v>
      </c>
      <c r="U98" s="5">
        <v>92</v>
      </c>
      <c r="V98" s="5">
        <v>93</v>
      </c>
      <c r="W98" s="5">
        <v>94</v>
      </c>
      <c r="X98" s="5">
        <v>87</v>
      </c>
      <c r="Y98" s="5">
        <v>97</v>
      </c>
      <c r="Z98" s="5">
        <v>92</v>
      </c>
      <c r="AA98" s="5">
        <v>96</v>
      </c>
      <c r="AB98" s="5">
        <v>93</v>
      </c>
      <c r="AC98" s="5">
        <v>94</v>
      </c>
      <c r="AD98" s="5">
        <v>86</v>
      </c>
      <c r="AE98" s="5">
        <v>90</v>
      </c>
      <c r="AF98" s="5">
        <v>86</v>
      </c>
      <c r="AG98" s="5">
        <f t="shared" si="7"/>
        <v>1100</v>
      </c>
      <c r="AH98" s="5">
        <v>20</v>
      </c>
      <c r="AI98" s="88">
        <f t="shared" si="8"/>
        <v>2194</v>
      </c>
      <c r="AJ98" s="88">
        <f t="shared" si="9"/>
        <v>38</v>
      </c>
      <c r="CU98" s="90"/>
      <c r="CV98" s="90"/>
      <c r="CW98" s="90"/>
      <c r="CX98" s="90"/>
      <c r="CY98" s="90"/>
      <c r="CZ98" s="90"/>
      <c r="DA98" s="90"/>
      <c r="DB98" s="90"/>
      <c r="DC98" s="90"/>
      <c r="DD98" s="90"/>
      <c r="DE98" s="90"/>
      <c r="DF98" s="90"/>
      <c r="DG98" s="90"/>
      <c r="DH98" s="90"/>
      <c r="DI98" s="90"/>
      <c r="DJ98" s="90"/>
      <c r="DK98" s="90"/>
      <c r="DL98" s="90"/>
      <c r="DM98" s="90"/>
      <c r="DN98" s="90"/>
      <c r="DO98" s="90"/>
      <c r="DP98" s="90"/>
      <c r="DQ98" s="90"/>
      <c r="DR98" s="90"/>
      <c r="DS98" s="90"/>
      <c r="DT98" s="90"/>
      <c r="DU98" s="90"/>
      <c r="DV98" s="90"/>
      <c r="DW98" s="90"/>
      <c r="DX98" s="90"/>
      <c r="DY98" s="90"/>
      <c r="DZ98" s="90"/>
    </row>
    <row r="99" spans="1:130" s="89" customFormat="1">
      <c r="A99" s="8">
        <v>78</v>
      </c>
      <c r="B99" s="84">
        <v>309</v>
      </c>
      <c r="C99" s="85" t="s">
        <v>62</v>
      </c>
      <c r="D99" s="86" t="s">
        <v>61</v>
      </c>
      <c r="E99" s="87" t="s">
        <v>44</v>
      </c>
      <c r="F99" s="88" t="s">
        <v>32</v>
      </c>
      <c r="G99" s="5">
        <v>90</v>
      </c>
      <c r="H99" s="5">
        <v>91</v>
      </c>
      <c r="I99" s="5">
        <v>90</v>
      </c>
      <c r="J99" s="5">
        <v>88</v>
      </c>
      <c r="K99" s="5">
        <v>93</v>
      </c>
      <c r="L99" s="5">
        <v>98</v>
      </c>
      <c r="M99" s="5">
        <v>94</v>
      </c>
      <c r="N99" s="5">
        <v>95</v>
      </c>
      <c r="O99" s="5">
        <v>85</v>
      </c>
      <c r="P99" s="5">
        <v>89</v>
      </c>
      <c r="Q99" s="5">
        <v>90</v>
      </c>
      <c r="R99" s="5">
        <v>92</v>
      </c>
      <c r="S99" s="5">
        <v>1095</v>
      </c>
      <c r="T99" s="5">
        <v>23</v>
      </c>
      <c r="U99" s="5">
        <v>91</v>
      </c>
      <c r="V99" s="5">
        <v>91</v>
      </c>
      <c r="W99" s="5">
        <v>85</v>
      </c>
      <c r="X99" s="5">
        <v>89</v>
      </c>
      <c r="Y99" s="5">
        <v>95</v>
      </c>
      <c r="Z99" s="5">
        <v>96</v>
      </c>
      <c r="AA99" s="5">
        <v>97</v>
      </c>
      <c r="AB99" s="5">
        <v>94</v>
      </c>
      <c r="AC99" s="5">
        <v>87</v>
      </c>
      <c r="AD99" s="5">
        <v>95</v>
      </c>
      <c r="AE99" s="5">
        <v>86</v>
      </c>
      <c r="AF99" s="5">
        <v>87</v>
      </c>
      <c r="AG99" s="5">
        <f t="shared" si="7"/>
        <v>1093</v>
      </c>
      <c r="AH99" s="5">
        <v>28</v>
      </c>
      <c r="AI99" s="88">
        <f t="shared" si="8"/>
        <v>2188</v>
      </c>
      <c r="AJ99" s="88">
        <f t="shared" si="9"/>
        <v>51</v>
      </c>
      <c r="CU99" s="90"/>
      <c r="CV99" s="90"/>
      <c r="CW99" s="90"/>
      <c r="CX99" s="90"/>
      <c r="CY99" s="90"/>
      <c r="CZ99" s="90"/>
      <c r="DA99" s="90"/>
      <c r="DB99" s="90"/>
      <c r="DC99" s="90"/>
      <c r="DD99" s="90"/>
      <c r="DE99" s="90"/>
      <c r="DF99" s="90"/>
      <c r="DG99" s="90"/>
      <c r="DH99" s="90"/>
      <c r="DI99" s="90"/>
      <c r="DJ99" s="90"/>
      <c r="DK99" s="90"/>
      <c r="DL99" s="90"/>
      <c r="DM99" s="90"/>
      <c r="DN99" s="90"/>
      <c r="DO99" s="90"/>
      <c r="DP99" s="90"/>
      <c r="DQ99" s="90"/>
      <c r="DR99" s="90"/>
      <c r="DS99" s="90"/>
      <c r="DT99" s="90"/>
      <c r="DU99" s="90"/>
      <c r="DV99" s="90"/>
      <c r="DW99" s="90"/>
      <c r="DX99" s="90"/>
      <c r="DY99" s="90"/>
      <c r="DZ99" s="90"/>
    </row>
    <row r="100" spans="1:130" s="89" customFormat="1">
      <c r="A100" s="8">
        <v>79</v>
      </c>
      <c r="B100" s="84">
        <v>173</v>
      </c>
      <c r="C100" s="85" t="s">
        <v>173</v>
      </c>
      <c r="D100" s="86" t="s">
        <v>172</v>
      </c>
      <c r="E100" s="87" t="s">
        <v>33</v>
      </c>
      <c r="F100" s="88" t="s">
        <v>32</v>
      </c>
      <c r="G100" s="5">
        <v>86</v>
      </c>
      <c r="H100" s="5">
        <v>91</v>
      </c>
      <c r="I100" s="5">
        <v>88</v>
      </c>
      <c r="J100" s="5">
        <v>93</v>
      </c>
      <c r="K100" s="5">
        <v>93</v>
      </c>
      <c r="L100" s="5">
        <v>99</v>
      </c>
      <c r="M100" s="5">
        <v>95</v>
      </c>
      <c r="N100" s="5">
        <v>98</v>
      </c>
      <c r="O100" s="5">
        <v>86</v>
      </c>
      <c r="P100" s="5">
        <v>91</v>
      </c>
      <c r="Q100" s="5">
        <v>91</v>
      </c>
      <c r="R100" s="5">
        <v>80</v>
      </c>
      <c r="S100" s="5">
        <v>1091</v>
      </c>
      <c r="T100" s="5">
        <v>31</v>
      </c>
      <c r="U100" s="5">
        <v>87</v>
      </c>
      <c r="V100" s="5">
        <v>90</v>
      </c>
      <c r="W100" s="5">
        <v>91</v>
      </c>
      <c r="X100" s="5">
        <v>87</v>
      </c>
      <c r="Y100" s="5">
        <v>96</v>
      </c>
      <c r="Z100" s="5">
        <v>93</v>
      </c>
      <c r="AA100" s="5">
        <v>95</v>
      </c>
      <c r="AB100" s="5">
        <v>96</v>
      </c>
      <c r="AC100" s="5">
        <v>90</v>
      </c>
      <c r="AD100" s="5">
        <v>93</v>
      </c>
      <c r="AE100" s="5">
        <v>88</v>
      </c>
      <c r="AF100" s="5">
        <v>88</v>
      </c>
      <c r="AG100" s="5">
        <f t="shared" si="7"/>
        <v>1094</v>
      </c>
      <c r="AH100" s="5">
        <v>25</v>
      </c>
      <c r="AI100" s="88">
        <f t="shared" si="8"/>
        <v>2185</v>
      </c>
      <c r="AJ100" s="88">
        <f t="shared" si="9"/>
        <v>56</v>
      </c>
      <c r="CU100" s="90"/>
      <c r="CV100" s="90"/>
      <c r="CW100" s="90"/>
      <c r="CX100" s="90"/>
      <c r="CY100" s="90"/>
      <c r="CZ100" s="90"/>
      <c r="DA100" s="90"/>
      <c r="DB100" s="90"/>
      <c r="DC100" s="90"/>
      <c r="DD100" s="90"/>
      <c r="DE100" s="90"/>
      <c r="DF100" s="90"/>
      <c r="DG100" s="90"/>
      <c r="DH100" s="90"/>
      <c r="DI100" s="90"/>
      <c r="DJ100" s="90"/>
      <c r="DK100" s="90"/>
      <c r="DL100" s="90"/>
      <c r="DM100" s="90"/>
      <c r="DN100" s="90"/>
      <c r="DO100" s="90"/>
      <c r="DP100" s="90"/>
      <c r="DQ100" s="90"/>
      <c r="DR100" s="90"/>
      <c r="DS100" s="90"/>
      <c r="DT100" s="90"/>
      <c r="DU100" s="90"/>
      <c r="DV100" s="90"/>
      <c r="DW100" s="90"/>
      <c r="DX100" s="90"/>
      <c r="DY100" s="90"/>
      <c r="DZ100" s="90"/>
    </row>
    <row r="101" spans="1:130" s="89" customFormat="1">
      <c r="A101" s="8">
        <v>80</v>
      </c>
      <c r="B101" s="84">
        <v>200</v>
      </c>
      <c r="C101" s="85" t="s">
        <v>73</v>
      </c>
      <c r="D101" s="86" t="s">
        <v>72</v>
      </c>
      <c r="E101" s="87"/>
      <c r="F101" s="88" t="s">
        <v>39</v>
      </c>
      <c r="G101" s="5">
        <v>84</v>
      </c>
      <c r="H101" s="5">
        <v>95</v>
      </c>
      <c r="I101" s="5">
        <v>87</v>
      </c>
      <c r="J101" s="5">
        <v>92</v>
      </c>
      <c r="K101" s="5">
        <v>90</v>
      </c>
      <c r="L101" s="5">
        <v>94</v>
      </c>
      <c r="M101" s="5">
        <v>94</v>
      </c>
      <c r="N101" s="5">
        <v>93</v>
      </c>
      <c r="O101" s="5">
        <v>89</v>
      </c>
      <c r="P101" s="5">
        <v>82</v>
      </c>
      <c r="Q101" s="5">
        <v>88</v>
      </c>
      <c r="R101" s="5">
        <v>88</v>
      </c>
      <c r="S101" s="5">
        <v>1076</v>
      </c>
      <c r="T101" s="5">
        <v>15</v>
      </c>
      <c r="U101" s="5">
        <v>90</v>
      </c>
      <c r="V101" s="5">
        <v>91</v>
      </c>
      <c r="W101" s="5">
        <v>91</v>
      </c>
      <c r="X101" s="5">
        <v>92</v>
      </c>
      <c r="Y101" s="5">
        <v>95</v>
      </c>
      <c r="Z101" s="5">
        <v>96</v>
      </c>
      <c r="AA101" s="5">
        <v>91</v>
      </c>
      <c r="AB101" s="5">
        <v>96</v>
      </c>
      <c r="AC101" s="5">
        <v>88</v>
      </c>
      <c r="AD101" s="5">
        <v>91</v>
      </c>
      <c r="AE101" s="5">
        <v>91</v>
      </c>
      <c r="AF101" s="5">
        <v>94</v>
      </c>
      <c r="AG101" s="5">
        <f t="shared" si="7"/>
        <v>1106</v>
      </c>
      <c r="AH101" s="5">
        <v>22</v>
      </c>
      <c r="AI101" s="88">
        <f t="shared" si="8"/>
        <v>2182</v>
      </c>
      <c r="AJ101" s="88">
        <f t="shared" si="9"/>
        <v>37</v>
      </c>
      <c r="CU101" s="90"/>
      <c r="CV101" s="90"/>
      <c r="CW101" s="90"/>
      <c r="CX101" s="90"/>
      <c r="CY101" s="90"/>
      <c r="CZ101" s="90"/>
      <c r="DA101" s="90"/>
      <c r="DB101" s="90"/>
      <c r="DC101" s="90"/>
      <c r="DD101" s="90"/>
      <c r="DE101" s="90"/>
      <c r="DF101" s="90"/>
      <c r="DG101" s="90"/>
      <c r="DH101" s="90"/>
      <c r="DI101" s="90"/>
      <c r="DJ101" s="90"/>
      <c r="DK101" s="90"/>
      <c r="DL101" s="90"/>
      <c r="DM101" s="90"/>
      <c r="DN101" s="90"/>
      <c r="DO101" s="90"/>
      <c r="DP101" s="90"/>
      <c r="DQ101" s="90"/>
      <c r="DR101" s="90"/>
      <c r="DS101" s="90"/>
      <c r="DT101" s="90"/>
      <c r="DU101" s="90"/>
      <c r="DV101" s="90"/>
      <c r="DW101" s="90"/>
      <c r="DX101" s="90"/>
      <c r="DY101" s="90"/>
      <c r="DZ101" s="90"/>
    </row>
    <row r="102" spans="1:130" s="89" customFormat="1">
      <c r="A102" s="8">
        <v>81</v>
      </c>
      <c r="B102" s="84">
        <v>168</v>
      </c>
      <c r="C102" s="85" t="s">
        <v>54</v>
      </c>
      <c r="D102" s="86" t="s">
        <v>111</v>
      </c>
      <c r="E102" s="87" t="s">
        <v>44</v>
      </c>
      <c r="F102" s="88" t="s">
        <v>39</v>
      </c>
      <c r="G102" s="5">
        <v>89</v>
      </c>
      <c r="H102" s="5">
        <v>91</v>
      </c>
      <c r="I102" s="5">
        <v>91</v>
      </c>
      <c r="J102" s="5">
        <v>88</v>
      </c>
      <c r="K102" s="5">
        <v>95</v>
      </c>
      <c r="L102" s="5">
        <v>95</v>
      </c>
      <c r="M102" s="5">
        <v>98</v>
      </c>
      <c r="N102" s="5">
        <v>95</v>
      </c>
      <c r="O102" s="5">
        <v>90</v>
      </c>
      <c r="P102" s="5">
        <v>89</v>
      </c>
      <c r="Q102" s="5">
        <v>92</v>
      </c>
      <c r="R102" s="5">
        <v>94</v>
      </c>
      <c r="S102" s="5">
        <v>1107</v>
      </c>
      <c r="T102" s="5">
        <v>21</v>
      </c>
      <c r="U102" s="5">
        <v>90</v>
      </c>
      <c r="V102" s="5">
        <v>92</v>
      </c>
      <c r="W102" s="5">
        <v>86</v>
      </c>
      <c r="X102" s="5">
        <v>90</v>
      </c>
      <c r="Y102" s="5">
        <v>97</v>
      </c>
      <c r="Z102" s="5">
        <v>96</v>
      </c>
      <c r="AA102" s="5">
        <v>92</v>
      </c>
      <c r="AB102" s="5">
        <v>91</v>
      </c>
      <c r="AC102" s="5">
        <v>90</v>
      </c>
      <c r="AD102" s="5">
        <v>84</v>
      </c>
      <c r="AE102" s="5">
        <v>83</v>
      </c>
      <c r="AF102" s="5">
        <v>82</v>
      </c>
      <c r="AG102" s="5">
        <f t="shared" si="7"/>
        <v>1073</v>
      </c>
      <c r="AH102" s="5">
        <v>22</v>
      </c>
      <c r="AI102" s="88">
        <f t="shared" si="8"/>
        <v>2180</v>
      </c>
      <c r="AJ102" s="88">
        <f t="shared" si="9"/>
        <v>43</v>
      </c>
      <c r="CU102" s="90"/>
      <c r="CV102" s="90"/>
      <c r="CW102" s="90"/>
      <c r="CX102" s="90"/>
      <c r="CY102" s="90"/>
      <c r="CZ102" s="90"/>
      <c r="DA102" s="90"/>
      <c r="DB102" s="90"/>
      <c r="DC102" s="90"/>
      <c r="DD102" s="90"/>
      <c r="DE102" s="90"/>
      <c r="DF102" s="90"/>
      <c r="DG102" s="90"/>
      <c r="DH102" s="90"/>
      <c r="DI102" s="90"/>
      <c r="DJ102" s="90"/>
      <c r="DK102" s="90"/>
      <c r="DL102" s="90"/>
      <c r="DM102" s="90"/>
      <c r="DN102" s="90"/>
      <c r="DO102" s="90"/>
      <c r="DP102" s="90"/>
      <c r="DQ102" s="90"/>
      <c r="DR102" s="90"/>
      <c r="DS102" s="90"/>
      <c r="DT102" s="90"/>
      <c r="DU102" s="90"/>
      <c r="DV102" s="90"/>
      <c r="DW102" s="90"/>
      <c r="DX102" s="90"/>
      <c r="DY102" s="90"/>
      <c r="DZ102" s="90"/>
    </row>
    <row r="103" spans="1:130" s="89" customFormat="1">
      <c r="A103" s="8">
        <v>82</v>
      </c>
      <c r="B103" s="84">
        <v>246</v>
      </c>
      <c r="C103" s="85" t="s">
        <v>693</v>
      </c>
      <c r="D103" s="86" t="s">
        <v>216</v>
      </c>
      <c r="E103" s="87" t="s">
        <v>44</v>
      </c>
      <c r="F103" s="88" t="s">
        <v>39</v>
      </c>
      <c r="G103" s="5">
        <v>92</v>
      </c>
      <c r="H103" s="5">
        <v>93</v>
      </c>
      <c r="I103" s="5">
        <v>97</v>
      </c>
      <c r="J103" s="5">
        <v>98</v>
      </c>
      <c r="K103" s="5">
        <v>92</v>
      </c>
      <c r="L103" s="5">
        <v>94</v>
      </c>
      <c r="M103" s="5">
        <v>95</v>
      </c>
      <c r="N103" s="5">
        <v>97</v>
      </c>
      <c r="O103" s="5">
        <v>82</v>
      </c>
      <c r="P103" s="5">
        <v>88</v>
      </c>
      <c r="Q103" s="5">
        <v>82</v>
      </c>
      <c r="R103" s="5">
        <v>86</v>
      </c>
      <c r="S103" s="5">
        <v>1096</v>
      </c>
      <c r="T103" s="5">
        <v>25</v>
      </c>
      <c r="U103" s="5">
        <v>83</v>
      </c>
      <c r="V103" s="5">
        <v>89</v>
      </c>
      <c r="W103" s="5">
        <v>90</v>
      </c>
      <c r="X103" s="5">
        <v>91</v>
      </c>
      <c r="Y103" s="5">
        <v>95</v>
      </c>
      <c r="Z103" s="5">
        <v>96</v>
      </c>
      <c r="AA103" s="5">
        <v>95</v>
      </c>
      <c r="AB103" s="5">
        <v>95</v>
      </c>
      <c r="AC103" s="5">
        <v>87</v>
      </c>
      <c r="AD103" s="5">
        <v>84</v>
      </c>
      <c r="AE103" s="5">
        <v>83</v>
      </c>
      <c r="AF103" s="5">
        <v>87</v>
      </c>
      <c r="AG103" s="5">
        <f t="shared" si="7"/>
        <v>1075</v>
      </c>
      <c r="AH103" s="5">
        <v>18</v>
      </c>
      <c r="AI103" s="88">
        <f t="shared" si="8"/>
        <v>2171</v>
      </c>
      <c r="AJ103" s="88">
        <f t="shared" si="9"/>
        <v>43</v>
      </c>
      <c r="CU103" s="90"/>
      <c r="CV103" s="90"/>
      <c r="CW103" s="90"/>
      <c r="CX103" s="90"/>
      <c r="CY103" s="90"/>
      <c r="CZ103" s="90"/>
      <c r="DA103" s="90"/>
      <c r="DB103" s="90"/>
      <c r="DC103" s="90"/>
      <c r="DD103" s="90"/>
      <c r="DE103" s="90"/>
      <c r="DF103" s="90"/>
      <c r="DG103" s="90"/>
      <c r="DH103" s="90"/>
      <c r="DI103" s="90"/>
      <c r="DJ103" s="90"/>
      <c r="DK103" s="90"/>
      <c r="DL103" s="90"/>
      <c r="DM103" s="90"/>
      <c r="DN103" s="90"/>
      <c r="DO103" s="90"/>
      <c r="DP103" s="90"/>
      <c r="DQ103" s="90"/>
      <c r="DR103" s="90"/>
      <c r="DS103" s="90"/>
      <c r="DT103" s="90"/>
      <c r="DU103" s="90"/>
      <c r="DV103" s="90"/>
      <c r="DW103" s="90"/>
      <c r="DX103" s="90"/>
      <c r="DY103" s="90"/>
      <c r="DZ103" s="90"/>
    </row>
    <row r="104" spans="1:130" s="89" customFormat="1">
      <c r="A104" s="8">
        <v>83</v>
      </c>
      <c r="B104" s="84">
        <v>202</v>
      </c>
      <c r="C104" s="85" t="s">
        <v>691</v>
      </c>
      <c r="D104" s="86" t="s">
        <v>34</v>
      </c>
      <c r="E104" s="87" t="s">
        <v>33</v>
      </c>
      <c r="F104" s="88" t="s">
        <v>32</v>
      </c>
      <c r="G104" s="5">
        <v>88</v>
      </c>
      <c r="H104" s="5">
        <v>92</v>
      </c>
      <c r="I104" s="5">
        <v>85</v>
      </c>
      <c r="J104" s="5">
        <v>88</v>
      </c>
      <c r="K104" s="5">
        <v>97</v>
      </c>
      <c r="L104" s="5">
        <v>93</v>
      </c>
      <c r="M104" s="5">
        <v>90</v>
      </c>
      <c r="N104" s="5">
        <v>97</v>
      </c>
      <c r="O104" s="5">
        <v>85</v>
      </c>
      <c r="P104" s="5">
        <v>87</v>
      </c>
      <c r="Q104" s="5">
        <v>88</v>
      </c>
      <c r="R104" s="5">
        <v>90</v>
      </c>
      <c r="S104" s="5">
        <v>1080</v>
      </c>
      <c r="T104" s="5">
        <v>17</v>
      </c>
      <c r="U104" s="5">
        <v>90</v>
      </c>
      <c r="V104" s="5">
        <v>90</v>
      </c>
      <c r="W104" s="5">
        <v>92</v>
      </c>
      <c r="X104" s="5">
        <v>86</v>
      </c>
      <c r="Y104" s="5">
        <v>96</v>
      </c>
      <c r="Z104" s="5">
        <v>94</v>
      </c>
      <c r="AA104" s="5">
        <v>94</v>
      </c>
      <c r="AB104" s="5">
        <v>91</v>
      </c>
      <c r="AC104" s="5">
        <v>84</v>
      </c>
      <c r="AD104" s="5">
        <v>87</v>
      </c>
      <c r="AE104" s="5">
        <v>94</v>
      </c>
      <c r="AF104" s="5">
        <v>90</v>
      </c>
      <c r="AG104" s="5">
        <f t="shared" si="7"/>
        <v>1088</v>
      </c>
      <c r="AH104" s="5">
        <v>20</v>
      </c>
      <c r="AI104" s="88">
        <f t="shared" si="8"/>
        <v>2168</v>
      </c>
      <c r="AJ104" s="88">
        <f t="shared" si="9"/>
        <v>37</v>
      </c>
      <c r="CU104" s="90"/>
      <c r="CV104" s="90"/>
      <c r="CW104" s="90"/>
      <c r="CX104" s="90"/>
      <c r="CY104" s="90"/>
      <c r="CZ104" s="90"/>
      <c r="DA104" s="90"/>
      <c r="DB104" s="90"/>
      <c r="DC104" s="90"/>
      <c r="DD104" s="90"/>
      <c r="DE104" s="90"/>
      <c r="DF104" s="90"/>
      <c r="DG104" s="90"/>
      <c r="DH104" s="90"/>
      <c r="DI104" s="90"/>
      <c r="DJ104" s="90"/>
      <c r="DK104" s="90"/>
      <c r="DL104" s="90"/>
      <c r="DM104" s="90"/>
      <c r="DN104" s="90"/>
      <c r="DO104" s="90"/>
      <c r="DP104" s="90"/>
      <c r="DQ104" s="90"/>
      <c r="DR104" s="90"/>
      <c r="DS104" s="90"/>
      <c r="DT104" s="90"/>
      <c r="DU104" s="90"/>
      <c r="DV104" s="90"/>
      <c r="DW104" s="90"/>
      <c r="DX104" s="90"/>
      <c r="DY104" s="90"/>
      <c r="DZ104" s="90"/>
    </row>
    <row r="105" spans="1:130" s="89" customFormat="1">
      <c r="A105" s="8">
        <v>84</v>
      </c>
      <c r="B105" s="84">
        <v>229</v>
      </c>
      <c r="C105" s="85" t="s">
        <v>93</v>
      </c>
      <c r="D105" s="86" t="s">
        <v>92</v>
      </c>
      <c r="E105" s="87" t="s">
        <v>44</v>
      </c>
      <c r="F105" s="88" t="s">
        <v>39</v>
      </c>
      <c r="G105" s="5">
        <v>92</v>
      </c>
      <c r="H105" s="5">
        <v>86</v>
      </c>
      <c r="I105" s="5">
        <v>93</v>
      </c>
      <c r="J105" s="5">
        <v>91</v>
      </c>
      <c r="K105" s="5">
        <v>96</v>
      </c>
      <c r="L105" s="5">
        <v>95</v>
      </c>
      <c r="M105" s="5">
        <v>96</v>
      </c>
      <c r="N105" s="5">
        <v>93</v>
      </c>
      <c r="O105" s="5">
        <v>90</v>
      </c>
      <c r="P105" s="5">
        <v>84</v>
      </c>
      <c r="Q105" s="5">
        <v>86</v>
      </c>
      <c r="R105" s="5">
        <v>87</v>
      </c>
      <c r="S105" s="5">
        <v>1089</v>
      </c>
      <c r="T105" s="5">
        <v>25</v>
      </c>
      <c r="U105" s="5">
        <v>92</v>
      </c>
      <c r="V105" s="5">
        <v>92</v>
      </c>
      <c r="W105" s="5">
        <v>93</v>
      </c>
      <c r="X105" s="5">
        <v>91</v>
      </c>
      <c r="Y105" s="5">
        <v>96</v>
      </c>
      <c r="Z105" s="5">
        <v>92</v>
      </c>
      <c r="AA105" s="5">
        <v>92</v>
      </c>
      <c r="AB105" s="5">
        <v>92</v>
      </c>
      <c r="AC105" s="5">
        <v>88</v>
      </c>
      <c r="AD105" s="5">
        <v>84</v>
      </c>
      <c r="AE105" s="5">
        <v>82</v>
      </c>
      <c r="AF105" s="5">
        <v>83</v>
      </c>
      <c r="AG105" s="5">
        <f t="shared" si="7"/>
        <v>1077</v>
      </c>
      <c r="AH105" s="5">
        <v>23</v>
      </c>
      <c r="AI105" s="88">
        <f t="shared" si="8"/>
        <v>2166</v>
      </c>
      <c r="AJ105" s="88">
        <f t="shared" si="9"/>
        <v>48</v>
      </c>
      <c r="CU105" s="90"/>
      <c r="CV105" s="90"/>
      <c r="CW105" s="90"/>
      <c r="CX105" s="90"/>
      <c r="CY105" s="90"/>
      <c r="CZ105" s="90"/>
      <c r="DA105" s="90"/>
      <c r="DB105" s="90"/>
      <c r="DC105" s="90"/>
      <c r="DD105" s="90"/>
      <c r="DE105" s="90"/>
      <c r="DF105" s="90"/>
      <c r="DG105" s="90"/>
      <c r="DH105" s="90"/>
      <c r="DI105" s="90"/>
      <c r="DJ105" s="90"/>
      <c r="DK105" s="90"/>
      <c r="DL105" s="90"/>
      <c r="DM105" s="90"/>
      <c r="DN105" s="90"/>
      <c r="DO105" s="90"/>
      <c r="DP105" s="90"/>
      <c r="DQ105" s="90"/>
      <c r="DR105" s="90"/>
      <c r="DS105" s="90"/>
      <c r="DT105" s="90"/>
      <c r="DU105" s="90"/>
      <c r="DV105" s="90"/>
      <c r="DW105" s="90"/>
      <c r="DX105" s="90"/>
      <c r="DY105" s="90"/>
      <c r="DZ105" s="90"/>
    </row>
    <row r="106" spans="1:130" s="89" customFormat="1">
      <c r="A106" s="8">
        <v>85</v>
      </c>
      <c r="B106" s="84">
        <v>137</v>
      </c>
      <c r="C106" s="85" t="s">
        <v>69</v>
      </c>
      <c r="D106" s="86" t="s">
        <v>68</v>
      </c>
      <c r="E106" s="87" t="s">
        <v>67</v>
      </c>
      <c r="F106" s="88" t="s">
        <v>66</v>
      </c>
      <c r="G106" s="5">
        <v>89</v>
      </c>
      <c r="H106" s="5">
        <v>95</v>
      </c>
      <c r="I106" s="5">
        <v>91</v>
      </c>
      <c r="J106" s="5">
        <v>89</v>
      </c>
      <c r="K106" s="5">
        <v>92</v>
      </c>
      <c r="L106" s="5">
        <v>90</v>
      </c>
      <c r="M106" s="5">
        <v>89</v>
      </c>
      <c r="N106" s="5">
        <v>93</v>
      </c>
      <c r="O106" s="5">
        <v>87</v>
      </c>
      <c r="P106" s="5">
        <v>92</v>
      </c>
      <c r="Q106" s="5">
        <v>87</v>
      </c>
      <c r="R106" s="5">
        <v>80</v>
      </c>
      <c r="S106" s="5">
        <v>1074</v>
      </c>
      <c r="T106" s="5">
        <v>18</v>
      </c>
      <c r="U106" s="5">
        <v>84</v>
      </c>
      <c r="V106" s="5">
        <v>88</v>
      </c>
      <c r="W106" s="5">
        <v>91</v>
      </c>
      <c r="X106" s="5">
        <v>86</v>
      </c>
      <c r="Y106" s="5">
        <v>95</v>
      </c>
      <c r="Z106" s="5">
        <v>94</v>
      </c>
      <c r="AA106" s="5">
        <v>96</v>
      </c>
      <c r="AB106" s="5">
        <v>90</v>
      </c>
      <c r="AC106" s="5">
        <v>86</v>
      </c>
      <c r="AD106" s="5">
        <v>90</v>
      </c>
      <c r="AE106" s="5">
        <v>89</v>
      </c>
      <c r="AF106" s="5">
        <v>93</v>
      </c>
      <c r="AG106" s="5">
        <f t="shared" si="7"/>
        <v>1082</v>
      </c>
      <c r="AH106" s="5">
        <v>24</v>
      </c>
      <c r="AI106" s="88">
        <f t="shared" si="8"/>
        <v>2156</v>
      </c>
      <c r="AJ106" s="88">
        <f t="shared" si="9"/>
        <v>42</v>
      </c>
      <c r="CU106" s="90"/>
      <c r="CV106" s="90"/>
      <c r="CW106" s="90"/>
      <c r="CX106" s="90"/>
      <c r="CY106" s="90"/>
      <c r="CZ106" s="90"/>
      <c r="DA106" s="90"/>
      <c r="DB106" s="90"/>
      <c r="DC106" s="90"/>
      <c r="DD106" s="90"/>
      <c r="DE106" s="90"/>
      <c r="DF106" s="90"/>
      <c r="DG106" s="90"/>
      <c r="DH106" s="90"/>
      <c r="DI106" s="90"/>
      <c r="DJ106" s="90"/>
      <c r="DK106" s="90"/>
      <c r="DL106" s="90"/>
      <c r="DM106" s="90"/>
      <c r="DN106" s="90"/>
      <c r="DO106" s="90"/>
      <c r="DP106" s="90"/>
      <c r="DQ106" s="90"/>
      <c r="DR106" s="90"/>
      <c r="DS106" s="90"/>
      <c r="DT106" s="90"/>
      <c r="DU106" s="90"/>
      <c r="DV106" s="90"/>
      <c r="DW106" s="90"/>
      <c r="DX106" s="90"/>
      <c r="DY106" s="90"/>
      <c r="DZ106" s="90"/>
    </row>
    <row r="107" spans="1:130" s="89" customFormat="1">
      <c r="A107" s="8">
        <v>86</v>
      </c>
      <c r="B107" s="84">
        <v>331</v>
      </c>
      <c r="C107" s="85" t="s">
        <v>154</v>
      </c>
      <c r="D107" s="86" t="s">
        <v>153</v>
      </c>
      <c r="E107" s="87" t="s">
        <v>44</v>
      </c>
      <c r="F107" s="88" t="s">
        <v>32</v>
      </c>
      <c r="G107" s="5">
        <v>93</v>
      </c>
      <c r="H107" s="5">
        <v>88</v>
      </c>
      <c r="I107" s="5">
        <v>85</v>
      </c>
      <c r="J107" s="5">
        <v>89</v>
      </c>
      <c r="K107" s="5">
        <v>91</v>
      </c>
      <c r="L107" s="5">
        <v>92</v>
      </c>
      <c r="M107" s="5">
        <v>95</v>
      </c>
      <c r="N107" s="5">
        <v>92</v>
      </c>
      <c r="O107" s="5">
        <v>88</v>
      </c>
      <c r="P107" s="5">
        <v>84</v>
      </c>
      <c r="Q107" s="5">
        <v>89</v>
      </c>
      <c r="R107" s="5">
        <v>92</v>
      </c>
      <c r="S107" s="5">
        <v>1078</v>
      </c>
      <c r="T107" s="5">
        <v>16</v>
      </c>
      <c r="U107" s="5">
        <v>93</v>
      </c>
      <c r="V107" s="5">
        <v>85</v>
      </c>
      <c r="W107" s="5">
        <v>88</v>
      </c>
      <c r="X107" s="5">
        <v>91</v>
      </c>
      <c r="Y107" s="5">
        <v>97</v>
      </c>
      <c r="Z107" s="5">
        <v>92</v>
      </c>
      <c r="AA107" s="5">
        <v>95</v>
      </c>
      <c r="AB107" s="5">
        <v>91</v>
      </c>
      <c r="AC107" s="5">
        <v>84</v>
      </c>
      <c r="AD107" s="5">
        <v>83</v>
      </c>
      <c r="AE107" s="5">
        <v>86</v>
      </c>
      <c r="AF107" s="5">
        <v>88</v>
      </c>
      <c r="AG107" s="5">
        <f t="shared" si="7"/>
        <v>1073</v>
      </c>
      <c r="AH107" s="5">
        <v>19</v>
      </c>
      <c r="AI107" s="88">
        <f t="shared" si="8"/>
        <v>2151</v>
      </c>
      <c r="AJ107" s="88">
        <f t="shared" si="9"/>
        <v>35</v>
      </c>
      <c r="CU107" s="90"/>
      <c r="CV107" s="90"/>
      <c r="CW107" s="90"/>
      <c r="CX107" s="90"/>
      <c r="CY107" s="90"/>
      <c r="CZ107" s="90"/>
      <c r="DA107" s="90"/>
      <c r="DB107" s="90"/>
      <c r="DC107" s="90"/>
      <c r="DD107" s="90"/>
      <c r="DE107" s="90"/>
      <c r="DF107" s="90"/>
      <c r="DG107" s="90"/>
      <c r="DH107" s="90"/>
      <c r="DI107" s="90"/>
      <c r="DJ107" s="90"/>
      <c r="DK107" s="90"/>
      <c r="DL107" s="90"/>
      <c r="DM107" s="90"/>
      <c r="DN107" s="90"/>
      <c r="DO107" s="90"/>
      <c r="DP107" s="90"/>
      <c r="DQ107" s="90"/>
      <c r="DR107" s="90"/>
      <c r="DS107" s="90"/>
      <c r="DT107" s="90"/>
      <c r="DU107" s="90"/>
      <c r="DV107" s="90"/>
      <c r="DW107" s="90"/>
      <c r="DX107" s="90"/>
      <c r="DY107" s="90"/>
      <c r="DZ107" s="90"/>
    </row>
    <row r="108" spans="1:130" s="89" customFormat="1">
      <c r="A108" s="8">
        <v>87</v>
      </c>
      <c r="B108" s="84">
        <v>206</v>
      </c>
      <c r="C108" s="85" t="s">
        <v>46</v>
      </c>
      <c r="D108" s="86" t="s">
        <v>45</v>
      </c>
      <c r="E108" s="87" t="s">
        <v>44</v>
      </c>
      <c r="F108" s="88" t="s">
        <v>32</v>
      </c>
      <c r="G108" s="5">
        <v>86</v>
      </c>
      <c r="H108" s="5">
        <v>88</v>
      </c>
      <c r="I108" s="5">
        <v>89</v>
      </c>
      <c r="J108" s="5">
        <v>86</v>
      </c>
      <c r="K108" s="5">
        <v>95</v>
      </c>
      <c r="L108" s="5">
        <v>94</v>
      </c>
      <c r="M108" s="5">
        <v>96</v>
      </c>
      <c r="N108" s="5">
        <v>91</v>
      </c>
      <c r="O108" s="5">
        <v>80</v>
      </c>
      <c r="P108" s="5">
        <v>84</v>
      </c>
      <c r="Q108" s="5">
        <v>90</v>
      </c>
      <c r="R108" s="5">
        <v>90</v>
      </c>
      <c r="S108" s="5">
        <v>1069</v>
      </c>
      <c r="T108" s="5">
        <v>19</v>
      </c>
      <c r="U108" s="5">
        <v>90</v>
      </c>
      <c r="V108" s="5">
        <v>89</v>
      </c>
      <c r="W108" s="5">
        <v>95</v>
      </c>
      <c r="X108" s="5">
        <v>90</v>
      </c>
      <c r="Y108" s="5">
        <v>90</v>
      </c>
      <c r="Z108" s="5">
        <v>96</v>
      </c>
      <c r="AA108" s="5">
        <v>93</v>
      </c>
      <c r="AB108" s="5">
        <v>95</v>
      </c>
      <c r="AC108" s="5">
        <v>88</v>
      </c>
      <c r="AD108" s="5">
        <v>84</v>
      </c>
      <c r="AE108" s="5">
        <v>87</v>
      </c>
      <c r="AF108" s="5">
        <v>78</v>
      </c>
      <c r="AG108" s="5">
        <f t="shared" si="7"/>
        <v>1075</v>
      </c>
      <c r="AH108" s="5">
        <v>19</v>
      </c>
      <c r="AI108" s="88">
        <f t="shared" si="8"/>
        <v>2144</v>
      </c>
      <c r="AJ108" s="88">
        <f t="shared" si="9"/>
        <v>38</v>
      </c>
      <c r="CU108" s="90"/>
      <c r="CV108" s="90"/>
      <c r="CW108" s="90"/>
      <c r="CX108" s="90"/>
      <c r="CY108" s="90"/>
      <c r="CZ108" s="90"/>
      <c r="DA108" s="90"/>
      <c r="DB108" s="90"/>
      <c r="DC108" s="90"/>
      <c r="DD108" s="90"/>
      <c r="DE108" s="90"/>
      <c r="DF108" s="90"/>
      <c r="DG108" s="90"/>
      <c r="DH108" s="90"/>
      <c r="DI108" s="90"/>
      <c r="DJ108" s="90"/>
      <c r="DK108" s="90"/>
      <c r="DL108" s="90"/>
      <c r="DM108" s="90"/>
      <c r="DN108" s="90"/>
      <c r="DO108" s="90"/>
      <c r="DP108" s="90"/>
      <c r="DQ108" s="90"/>
      <c r="DR108" s="90"/>
      <c r="DS108" s="90"/>
      <c r="DT108" s="90"/>
      <c r="DU108" s="90"/>
      <c r="DV108" s="90"/>
      <c r="DW108" s="90"/>
      <c r="DX108" s="90"/>
      <c r="DY108" s="90"/>
      <c r="DZ108" s="90"/>
    </row>
    <row r="109" spans="1:130" s="89" customFormat="1">
      <c r="A109" s="8">
        <v>88</v>
      </c>
      <c r="B109" s="84">
        <v>256</v>
      </c>
      <c r="C109" s="85" t="s">
        <v>100</v>
      </c>
      <c r="D109" s="86" t="s">
        <v>99</v>
      </c>
      <c r="E109" s="87" t="s">
        <v>78</v>
      </c>
      <c r="F109" s="88" t="s">
        <v>157</v>
      </c>
      <c r="G109" s="5">
        <v>93</v>
      </c>
      <c r="H109" s="5">
        <v>86</v>
      </c>
      <c r="I109" s="5">
        <v>88</v>
      </c>
      <c r="J109" s="5">
        <v>83</v>
      </c>
      <c r="K109" s="5">
        <v>96</v>
      </c>
      <c r="L109" s="5">
        <v>95</v>
      </c>
      <c r="M109" s="5">
        <v>91</v>
      </c>
      <c r="N109" s="5">
        <v>93</v>
      </c>
      <c r="O109" s="5">
        <v>89</v>
      </c>
      <c r="P109" s="5">
        <v>90</v>
      </c>
      <c r="Q109" s="5">
        <v>91</v>
      </c>
      <c r="R109" s="5">
        <v>94</v>
      </c>
      <c r="S109" s="5">
        <v>1089</v>
      </c>
      <c r="T109" s="5">
        <v>14</v>
      </c>
      <c r="U109" s="5">
        <v>91</v>
      </c>
      <c r="V109" s="5">
        <v>89</v>
      </c>
      <c r="W109" s="5">
        <v>87</v>
      </c>
      <c r="X109" s="5">
        <v>86</v>
      </c>
      <c r="Y109" s="5">
        <v>92</v>
      </c>
      <c r="Z109" s="5">
        <v>88</v>
      </c>
      <c r="AA109" s="5">
        <v>90</v>
      </c>
      <c r="AB109" s="5">
        <v>91</v>
      </c>
      <c r="AC109" s="5">
        <v>84</v>
      </c>
      <c r="AD109" s="5">
        <v>83</v>
      </c>
      <c r="AE109" s="5">
        <v>87</v>
      </c>
      <c r="AF109" s="5">
        <v>80</v>
      </c>
      <c r="AG109" s="5">
        <f t="shared" si="7"/>
        <v>1048</v>
      </c>
      <c r="AH109" s="5">
        <v>14</v>
      </c>
      <c r="AI109" s="88">
        <f t="shared" si="8"/>
        <v>2137</v>
      </c>
      <c r="AJ109" s="88">
        <f t="shared" si="9"/>
        <v>28</v>
      </c>
      <c r="CU109" s="90"/>
      <c r="CV109" s="90"/>
      <c r="CW109" s="90"/>
      <c r="CX109" s="90"/>
      <c r="CY109" s="90"/>
      <c r="CZ109" s="90"/>
      <c r="DA109" s="90"/>
      <c r="DB109" s="90"/>
      <c r="DC109" s="90"/>
      <c r="DD109" s="90"/>
      <c r="DE109" s="90"/>
      <c r="DF109" s="90"/>
      <c r="DG109" s="90"/>
      <c r="DH109" s="90"/>
      <c r="DI109" s="90"/>
      <c r="DJ109" s="90"/>
      <c r="DK109" s="90"/>
      <c r="DL109" s="90"/>
      <c r="DM109" s="90"/>
      <c r="DN109" s="90"/>
      <c r="DO109" s="90"/>
      <c r="DP109" s="90"/>
      <c r="DQ109" s="90"/>
      <c r="DR109" s="90"/>
      <c r="DS109" s="90"/>
      <c r="DT109" s="90"/>
      <c r="DU109" s="90"/>
      <c r="DV109" s="90"/>
      <c r="DW109" s="90"/>
      <c r="DX109" s="90"/>
      <c r="DY109" s="90"/>
      <c r="DZ109" s="90"/>
    </row>
    <row r="110" spans="1:130" s="89" customFormat="1">
      <c r="A110" s="8">
        <v>89</v>
      </c>
      <c r="B110" s="84">
        <v>230</v>
      </c>
      <c r="C110" s="85" t="s">
        <v>187</v>
      </c>
      <c r="D110" s="86" t="s">
        <v>186</v>
      </c>
      <c r="E110" s="87" t="s">
        <v>44</v>
      </c>
      <c r="F110" s="88" t="s">
        <v>32</v>
      </c>
      <c r="G110" s="5">
        <v>91</v>
      </c>
      <c r="H110" s="5">
        <v>91</v>
      </c>
      <c r="I110" s="5">
        <v>92</v>
      </c>
      <c r="J110" s="5">
        <v>93</v>
      </c>
      <c r="K110" s="5">
        <v>93</v>
      </c>
      <c r="L110" s="5">
        <v>98</v>
      </c>
      <c r="M110" s="5">
        <v>94</v>
      </c>
      <c r="N110" s="5">
        <v>94</v>
      </c>
      <c r="O110" s="5">
        <v>75</v>
      </c>
      <c r="P110" s="5">
        <v>79</v>
      </c>
      <c r="Q110" s="5">
        <v>82</v>
      </c>
      <c r="R110" s="5">
        <v>87</v>
      </c>
      <c r="S110" s="5">
        <v>1069</v>
      </c>
      <c r="T110" s="5">
        <v>19</v>
      </c>
      <c r="U110" s="5">
        <v>96</v>
      </c>
      <c r="V110" s="5">
        <v>98</v>
      </c>
      <c r="W110" s="5">
        <v>93</v>
      </c>
      <c r="X110" s="5">
        <v>93</v>
      </c>
      <c r="Y110" s="5">
        <v>94</v>
      </c>
      <c r="Z110" s="5">
        <v>91</v>
      </c>
      <c r="AA110" s="5">
        <v>90</v>
      </c>
      <c r="AB110" s="5">
        <v>98</v>
      </c>
      <c r="AC110" s="5">
        <v>71</v>
      </c>
      <c r="AD110" s="5">
        <v>76</v>
      </c>
      <c r="AE110" s="5">
        <v>84</v>
      </c>
      <c r="AF110" s="5">
        <v>76</v>
      </c>
      <c r="AG110" s="5">
        <f t="shared" si="7"/>
        <v>1060</v>
      </c>
      <c r="AH110" s="5">
        <v>20</v>
      </c>
      <c r="AI110" s="88">
        <f t="shared" si="8"/>
        <v>2129</v>
      </c>
      <c r="AJ110" s="88">
        <f t="shared" si="9"/>
        <v>39</v>
      </c>
      <c r="CU110" s="90"/>
      <c r="CV110" s="90"/>
      <c r="CW110" s="90"/>
      <c r="CX110" s="90"/>
      <c r="CY110" s="90"/>
      <c r="CZ110" s="90"/>
      <c r="DA110" s="90"/>
      <c r="DB110" s="90"/>
      <c r="DC110" s="90"/>
      <c r="DD110" s="90"/>
      <c r="DE110" s="90"/>
      <c r="DF110" s="90"/>
      <c r="DG110" s="90"/>
      <c r="DH110" s="90"/>
      <c r="DI110" s="90"/>
      <c r="DJ110" s="90"/>
      <c r="DK110" s="90"/>
      <c r="DL110" s="90"/>
      <c r="DM110" s="90"/>
      <c r="DN110" s="90"/>
      <c r="DO110" s="90"/>
      <c r="DP110" s="90"/>
      <c r="DQ110" s="90"/>
      <c r="DR110" s="90"/>
      <c r="DS110" s="90"/>
      <c r="DT110" s="90"/>
      <c r="DU110" s="90"/>
      <c r="DV110" s="90"/>
      <c r="DW110" s="90"/>
      <c r="DX110" s="90"/>
      <c r="DY110" s="90"/>
      <c r="DZ110" s="90"/>
    </row>
    <row r="111" spans="1:130" s="89" customFormat="1">
      <c r="A111" s="8">
        <v>90</v>
      </c>
      <c r="B111" s="84">
        <v>296</v>
      </c>
      <c r="C111" s="85" t="s">
        <v>91</v>
      </c>
      <c r="D111" s="86" t="s">
        <v>90</v>
      </c>
      <c r="E111" s="87" t="s">
        <v>44</v>
      </c>
      <c r="F111" s="88" t="s">
        <v>504</v>
      </c>
      <c r="G111" s="5">
        <v>87</v>
      </c>
      <c r="H111" s="5">
        <v>88</v>
      </c>
      <c r="I111" s="5">
        <v>92</v>
      </c>
      <c r="J111" s="5">
        <v>86</v>
      </c>
      <c r="K111" s="5">
        <v>94</v>
      </c>
      <c r="L111" s="5">
        <v>88</v>
      </c>
      <c r="M111" s="5">
        <v>88</v>
      </c>
      <c r="N111" s="5">
        <v>94</v>
      </c>
      <c r="O111" s="5">
        <v>88</v>
      </c>
      <c r="P111" s="5">
        <v>83</v>
      </c>
      <c r="Q111" s="5">
        <v>86</v>
      </c>
      <c r="R111" s="5">
        <v>84</v>
      </c>
      <c r="S111" s="5">
        <v>1058</v>
      </c>
      <c r="T111" s="5">
        <v>14</v>
      </c>
      <c r="U111" s="5">
        <v>93</v>
      </c>
      <c r="V111" s="5">
        <v>91</v>
      </c>
      <c r="W111" s="5">
        <v>86</v>
      </c>
      <c r="X111" s="5">
        <v>89</v>
      </c>
      <c r="Y111" s="5">
        <v>96</v>
      </c>
      <c r="Z111" s="5">
        <v>93</v>
      </c>
      <c r="AA111" s="5">
        <v>94</v>
      </c>
      <c r="AB111" s="5">
        <v>99</v>
      </c>
      <c r="AC111" s="5">
        <v>87</v>
      </c>
      <c r="AD111" s="5">
        <v>82</v>
      </c>
      <c r="AE111" s="5">
        <v>76</v>
      </c>
      <c r="AF111" s="5">
        <v>83</v>
      </c>
      <c r="AG111" s="5">
        <f t="shared" si="7"/>
        <v>1069</v>
      </c>
      <c r="AH111" s="5">
        <v>24</v>
      </c>
      <c r="AI111" s="88">
        <f t="shared" si="8"/>
        <v>2127</v>
      </c>
      <c r="AJ111" s="88">
        <f t="shared" si="9"/>
        <v>38</v>
      </c>
      <c r="CU111" s="90"/>
      <c r="CV111" s="90"/>
      <c r="CW111" s="90"/>
      <c r="CX111" s="90"/>
      <c r="CY111" s="90"/>
      <c r="CZ111" s="90"/>
      <c r="DA111" s="90"/>
      <c r="DB111" s="90"/>
      <c r="DC111" s="90"/>
      <c r="DD111" s="90"/>
      <c r="DE111" s="90"/>
      <c r="DF111" s="90"/>
      <c r="DG111" s="90"/>
      <c r="DH111" s="90"/>
      <c r="DI111" s="90"/>
      <c r="DJ111" s="90"/>
      <c r="DK111" s="90"/>
      <c r="DL111" s="90"/>
      <c r="DM111" s="90"/>
      <c r="DN111" s="90"/>
      <c r="DO111" s="90"/>
      <c r="DP111" s="90"/>
      <c r="DQ111" s="90"/>
      <c r="DR111" s="90"/>
      <c r="DS111" s="90"/>
      <c r="DT111" s="90"/>
      <c r="DU111" s="90"/>
      <c r="DV111" s="90"/>
      <c r="DW111" s="90"/>
      <c r="DX111" s="90"/>
      <c r="DY111" s="90"/>
      <c r="DZ111" s="90"/>
    </row>
    <row r="112" spans="1:130" s="89" customFormat="1">
      <c r="A112" s="8">
        <v>91</v>
      </c>
      <c r="B112" s="84">
        <v>273</v>
      </c>
      <c r="C112" s="85" t="s">
        <v>140</v>
      </c>
      <c r="D112" s="86" t="s">
        <v>139</v>
      </c>
      <c r="E112" s="87" t="s">
        <v>44</v>
      </c>
      <c r="F112" s="88"/>
      <c r="G112" s="5">
        <v>87</v>
      </c>
      <c r="H112" s="5">
        <v>86</v>
      </c>
      <c r="I112" s="5">
        <v>87</v>
      </c>
      <c r="J112" s="5">
        <v>83</v>
      </c>
      <c r="K112" s="5">
        <v>93</v>
      </c>
      <c r="L112" s="5">
        <v>95</v>
      </c>
      <c r="M112" s="5">
        <v>91</v>
      </c>
      <c r="N112" s="5">
        <v>95</v>
      </c>
      <c r="O112" s="5">
        <v>84</v>
      </c>
      <c r="P112" s="5">
        <v>80</v>
      </c>
      <c r="Q112" s="5">
        <v>88</v>
      </c>
      <c r="R112" s="5">
        <v>83</v>
      </c>
      <c r="S112" s="5">
        <v>1052</v>
      </c>
      <c r="T112" s="5">
        <v>11</v>
      </c>
      <c r="U112" s="5">
        <v>89</v>
      </c>
      <c r="V112" s="5">
        <v>89</v>
      </c>
      <c r="W112" s="5">
        <v>88</v>
      </c>
      <c r="X112" s="5">
        <v>95</v>
      </c>
      <c r="Y112" s="5">
        <v>98</v>
      </c>
      <c r="Z112" s="5">
        <v>95</v>
      </c>
      <c r="AA112" s="5">
        <v>93</v>
      </c>
      <c r="AB112" s="5">
        <v>94</v>
      </c>
      <c r="AC112" s="5">
        <v>82</v>
      </c>
      <c r="AD112" s="5">
        <v>82</v>
      </c>
      <c r="AE112" s="5">
        <v>75</v>
      </c>
      <c r="AF112" s="5">
        <v>86</v>
      </c>
      <c r="AG112" s="5">
        <f t="shared" si="7"/>
        <v>1066</v>
      </c>
      <c r="AH112" s="5">
        <v>25</v>
      </c>
      <c r="AI112" s="88">
        <f t="shared" si="8"/>
        <v>2118</v>
      </c>
      <c r="AJ112" s="88">
        <f t="shared" si="9"/>
        <v>36</v>
      </c>
      <c r="CU112" s="90"/>
      <c r="CV112" s="90"/>
      <c r="CW112" s="90"/>
      <c r="CX112" s="90"/>
      <c r="CY112" s="90"/>
      <c r="CZ112" s="90"/>
      <c r="DA112" s="90"/>
      <c r="DB112" s="90"/>
      <c r="DC112" s="90"/>
      <c r="DD112" s="90"/>
      <c r="DE112" s="90"/>
      <c r="DF112" s="90"/>
      <c r="DG112" s="90"/>
      <c r="DH112" s="90"/>
      <c r="DI112" s="90"/>
      <c r="DJ112" s="90"/>
      <c r="DK112" s="90"/>
      <c r="DL112" s="90"/>
      <c r="DM112" s="90"/>
      <c r="DN112" s="90"/>
      <c r="DO112" s="90"/>
      <c r="DP112" s="90"/>
      <c r="DQ112" s="90"/>
      <c r="DR112" s="90"/>
      <c r="DS112" s="90"/>
      <c r="DT112" s="90"/>
      <c r="DU112" s="90"/>
      <c r="DV112" s="90"/>
      <c r="DW112" s="90"/>
      <c r="DX112" s="90"/>
      <c r="DY112" s="90"/>
      <c r="DZ112" s="90"/>
    </row>
    <row r="113" spans="1:143" s="89" customFormat="1">
      <c r="A113" s="8">
        <v>92</v>
      </c>
      <c r="B113" s="84">
        <v>158</v>
      </c>
      <c r="C113" s="85" t="s">
        <v>200</v>
      </c>
      <c r="D113" s="86" t="s">
        <v>223</v>
      </c>
      <c r="E113" s="87" t="s">
        <v>33</v>
      </c>
      <c r="F113" s="88" t="s">
        <v>157</v>
      </c>
      <c r="G113" s="5">
        <v>88</v>
      </c>
      <c r="H113" s="5">
        <v>87</v>
      </c>
      <c r="I113" s="5">
        <v>86</v>
      </c>
      <c r="J113" s="5">
        <v>86</v>
      </c>
      <c r="K113" s="5">
        <v>94</v>
      </c>
      <c r="L113" s="5">
        <v>91</v>
      </c>
      <c r="M113" s="5">
        <v>95</v>
      </c>
      <c r="N113" s="5">
        <v>96</v>
      </c>
      <c r="O113" s="5">
        <v>83</v>
      </c>
      <c r="P113" s="5">
        <v>84</v>
      </c>
      <c r="Q113" s="5">
        <v>87</v>
      </c>
      <c r="R113" s="5">
        <v>81</v>
      </c>
      <c r="S113" s="5">
        <v>1058</v>
      </c>
      <c r="T113" s="5">
        <v>15</v>
      </c>
      <c r="U113" s="5">
        <v>82</v>
      </c>
      <c r="V113" s="5">
        <v>83</v>
      </c>
      <c r="W113" s="5">
        <v>87</v>
      </c>
      <c r="X113" s="5">
        <v>83</v>
      </c>
      <c r="Y113" s="5">
        <v>93</v>
      </c>
      <c r="Z113" s="5">
        <v>94</v>
      </c>
      <c r="AA113" s="5">
        <v>91</v>
      </c>
      <c r="AB113" s="5">
        <v>97</v>
      </c>
      <c r="AC113" s="5">
        <v>86</v>
      </c>
      <c r="AD113" s="5">
        <v>87</v>
      </c>
      <c r="AE113" s="5">
        <v>82</v>
      </c>
      <c r="AF113" s="5">
        <v>85</v>
      </c>
      <c r="AG113" s="5">
        <f t="shared" si="7"/>
        <v>1050</v>
      </c>
      <c r="AH113" s="5">
        <v>17</v>
      </c>
      <c r="AI113" s="88">
        <f t="shared" si="8"/>
        <v>2108</v>
      </c>
      <c r="AJ113" s="88">
        <f t="shared" si="9"/>
        <v>32</v>
      </c>
      <c r="CU113" s="90"/>
      <c r="CV113" s="90"/>
      <c r="CW113" s="90"/>
      <c r="CX113" s="90"/>
      <c r="CY113" s="90"/>
      <c r="CZ113" s="90"/>
      <c r="DA113" s="90"/>
      <c r="DB113" s="90"/>
      <c r="DC113" s="90"/>
      <c r="DD113" s="90"/>
      <c r="DE113" s="90"/>
      <c r="DF113" s="90"/>
      <c r="DG113" s="90"/>
      <c r="DH113" s="90"/>
      <c r="DI113" s="90"/>
      <c r="DJ113" s="90"/>
      <c r="DK113" s="90"/>
      <c r="DL113" s="90"/>
      <c r="DM113" s="90"/>
      <c r="DN113" s="90"/>
      <c r="DO113" s="90"/>
      <c r="DP113" s="90"/>
      <c r="DQ113" s="90"/>
      <c r="DR113" s="90"/>
      <c r="DS113" s="90"/>
      <c r="DT113" s="90"/>
      <c r="DU113" s="90"/>
      <c r="DV113" s="90"/>
      <c r="DW113" s="90"/>
      <c r="DX113" s="90"/>
      <c r="DY113" s="90"/>
      <c r="DZ113" s="90"/>
    </row>
    <row r="114" spans="1:143" s="89" customFormat="1">
      <c r="A114" s="8">
        <v>93</v>
      </c>
      <c r="B114" s="84">
        <v>152</v>
      </c>
      <c r="C114" s="85" t="s">
        <v>77</v>
      </c>
      <c r="D114" s="86" t="s">
        <v>76</v>
      </c>
      <c r="E114" s="87" t="s">
        <v>44</v>
      </c>
      <c r="F114" s="88" t="s">
        <v>157</v>
      </c>
      <c r="G114" s="5">
        <v>89</v>
      </c>
      <c r="H114" s="5">
        <v>86</v>
      </c>
      <c r="I114" s="5">
        <v>90</v>
      </c>
      <c r="J114" s="5">
        <v>85</v>
      </c>
      <c r="K114" s="5">
        <v>88</v>
      </c>
      <c r="L114" s="5">
        <v>88</v>
      </c>
      <c r="M114" s="5">
        <v>85</v>
      </c>
      <c r="N114" s="5">
        <v>93</v>
      </c>
      <c r="O114" s="5">
        <v>88</v>
      </c>
      <c r="P114" s="5">
        <v>85</v>
      </c>
      <c r="Q114" s="5">
        <v>86</v>
      </c>
      <c r="R114" s="5">
        <v>83</v>
      </c>
      <c r="S114" s="5">
        <v>1046</v>
      </c>
      <c r="T114" s="5">
        <v>6</v>
      </c>
      <c r="U114" s="5">
        <v>89</v>
      </c>
      <c r="V114" s="5">
        <v>86</v>
      </c>
      <c r="W114" s="5">
        <v>89</v>
      </c>
      <c r="X114" s="5">
        <v>90</v>
      </c>
      <c r="Y114" s="5">
        <v>93</v>
      </c>
      <c r="Z114" s="5">
        <v>91</v>
      </c>
      <c r="AA114" s="5">
        <v>92</v>
      </c>
      <c r="AB114" s="5">
        <v>82</v>
      </c>
      <c r="AC114" s="5">
        <v>83</v>
      </c>
      <c r="AD114" s="5">
        <v>90</v>
      </c>
      <c r="AE114" s="5">
        <v>84</v>
      </c>
      <c r="AF114" s="5">
        <v>82</v>
      </c>
      <c r="AG114" s="5">
        <f t="shared" si="7"/>
        <v>1051</v>
      </c>
      <c r="AH114" s="5">
        <v>15</v>
      </c>
      <c r="AI114" s="88">
        <f t="shared" si="8"/>
        <v>2097</v>
      </c>
      <c r="AJ114" s="88">
        <f t="shared" si="9"/>
        <v>21</v>
      </c>
      <c r="CU114" s="90"/>
      <c r="CV114" s="90"/>
      <c r="CW114" s="90"/>
      <c r="CX114" s="90"/>
      <c r="CY114" s="90"/>
      <c r="CZ114" s="90"/>
      <c r="DA114" s="90"/>
      <c r="DB114" s="90"/>
      <c r="DC114" s="90"/>
      <c r="DD114" s="90"/>
      <c r="DE114" s="90"/>
      <c r="DF114" s="90"/>
      <c r="DG114" s="90"/>
      <c r="DH114" s="90"/>
      <c r="DI114" s="90"/>
      <c r="DJ114" s="90"/>
      <c r="DK114" s="90"/>
      <c r="DL114" s="90"/>
      <c r="DM114" s="90"/>
      <c r="DN114" s="90"/>
      <c r="DO114" s="90"/>
      <c r="DP114" s="90"/>
      <c r="DQ114" s="90"/>
      <c r="DR114" s="90"/>
      <c r="DS114" s="90"/>
      <c r="DT114" s="90"/>
      <c r="DU114" s="90"/>
      <c r="DV114" s="90"/>
      <c r="DW114" s="90"/>
      <c r="DX114" s="90"/>
      <c r="DY114" s="90"/>
      <c r="DZ114" s="90"/>
    </row>
    <row r="115" spans="1:143" s="89" customFormat="1">
      <c r="A115" s="8">
        <v>94</v>
      </c>
      <c r="B115" s="84">
        <v>237</v>
      </c>
      <c r="C115" s="85" t="s">
        <v>161</v>
      </c>
      <c r="D115" s="86" t="s">
        <v>160</v>
      </c>
      <c r="E115" s="87" t="s">
        <v>44</v>
      </c>
      <c r="F115" s="88" t="s">
        <v>39</v>
      </c>
      <c r="G115" s="5">
        <v>82</v>
      </c>
      <c r="H115" s="5">
        <v>87</v>
      </c>
      <c r="I115" s="5">
        <v>88</v>
      </c>
      <c r="J115" s="5">
        <v>78</v>
      </c>
      <c r="K115" s="5">
        <v>93</v>
      </c>
      <c r="L115" s="5">
        <v>93</v>
      </c>
      <c r="M115" s="5">
        <v>94</v>
      </c>
      <c r="N115" s="5">
        <v>92</v>
      </c>
      <c r="O115" s="5">
        <v>77</v>
      </c>
      <c r="P115" s="5">
        <v>78</v>
      </c>
      <c r="Q115" s="5">
        <v>86</v>
      </c>
      <c r="R115" s="5">
        <v>83</v>
      </c>
      <c r="S115" s="5">
        <f>SUM(G115:R115)</f>
        <v>1031</v>
      </c>
      <c r="T115" s="5">
        <v>0</v>
      </c>
      <c r="U115" s="5">
        <v>88</v>
      </c>
      <c r="V115" s="5">
        <v>94</v>
      </c>
      <c r="W115" s="5">
        <v>87</v>
      </c>
      <c r="X115" s="5">
        <v>89</v>
      </c>
      <c r="Y115" s="5">
        <v>97</v>
      </c>
      <c r="Z115" s="5">
        <v>95</v>
      </c>
      <c r="AA115" s="5">
        <v>94</v>
      </c>
      <c r="AB115" s="5">
        <v>95</v>
      </c>
      <c r="AC115" s="5">
        <v>75</v>
      </c>
      <c r="AD115" s="5">
        <v>79</v>
      </c>
      <c r="AE115" s="5">
        <v>85</v>
      </c>
      <c r="AF115" s="5">
        <v>86</v>
      </c>
      <c r="AG115" s="5">
        <f t="shared" si="7"/>
        <v>1064</v>
      </c>
      <c r="AH115" s="5">
        <v>21</v>
      </c>
      <c r="AI115" s="88">
        <f t="shared" si="8"/>
        <v>2095</v>
      </c>
      <c r="AJ115" s="88">
        <f t="shared" si="9"/>
        <v>21</v>
      </c>
      <c r="CU115" s="90"/>
      <c r="CV115" s="90"/>
      <c r="CW115" s="90"/>
      <c r="CX115" s="90"/>
      <c r="CY115" s="90"/>
      <c r="CZ115" s="90"/>
      <c r="DA115" s="90"/>
      <c r="DB115" s="90"/>
      <c r="DC115" s="90"/>
      <c r="DD115" s="90"/>
      <c r="DE115" s="90"/>
      <c r="DF115" s="90"/>
      <c r="DG115" s="90"/>
      <c r="DH115" s="90"/>
      <c r="DI115" s="90"/>
      <c r="DJ115" s="90"/>
      <c r="DK115" s="90"/>
      <c r="DL115" s="90"/>
      <c r="DM115" s="90"/>
      <c r="DN115" s="90"/>
      <c r="DO115" s="90"/>
      <c r="DP115" s="90"/>
      <c r="DQ115" s="90"/>
      <c r="DR115" s="90"/>
      <c r="DS115" s="90"/>
      <c r="DT115" s="90"/>
      <c r="DU115" s="90"/>
      <c r="DV115" s="90"/>
      <c r="DW115" s="90"/>
      <c r="DX115" s="90"/>
      <c r="DY115" s="90"/>
      <c r="DZ115" s="90"/>
    </row>
    <row r="116" spans="1:143" s="89" customFormat="1">
      <c r="A116" s="8">
        <v>95</v>
      </c>
      <c r="B116" s="84">
        <v>129</v>
      </c>
      <c r="C116" s="85" t="s">
        <v>236</v>
      </c>
      <c r="D116" s="86" t="s">
        <v>86</v>
      </c>
      <c r="E116" s="87" t="s">
        <v>44</v>
      </c>
      <c r="F116" s="88" t="s">
        <v>39</v>
      </c>
      <c r="G116" s="5">
        <v>90</v>
      </c>
      <c r="H116" s="5">
        <v>89</v>
      </c>
      <c r="I116" s="5">
        <v>87</v>
      </c>
      <c r="J116" s="5">
        <v>86</v>
      </c>
      <c r="K116" s="5">
        <v>91</v>
      </c>
      <c r="L116" s="5">
        <v>94</v>
      </c>
      <c r="M116" s="5">
        <v>91</v>
      </c>
      <c r="N116" s="5">
        <v>85</v>
      </c>
      <c r="O116" s="5">
        <v>87</v>
      </c>
      <c r="P116" s="5">
        <v>76</v>
      </c>
      <c r="Q116" s="5">
        <v>83</v>
      </c>
      <c r="R116" s="5">
        <v>81</v>
      </c>
      <c r="S116" s="5">
        <v>1040</v>
      </c>
      <c r="T116" s="5">
        <v>14</v>
      </c>
      <c r="U116" s="5">
        <v>88</v>
      </c>
      <c r="V116" s="5">
        <v>87</v>
      </c>
      <c r="W116" s="5">
        <v>87</v>
      </c>
      <c r="X116" s="5">
        <v>88</v>
      </c>
      <c r="Y116" s="5">
        <v>92</v>
      </c>
      <c r="Z116" s="5">
        <v>88</v>
      </c>
      <c r="AA116" s="5">
        <v>90</v>
      </c>
      <c r="AB116" s="5">
        <v>91</v>
      </c>
      <c r="AC116" s="5">
        <v>83</v>
      </c>
      <c r="AD116" s="5">
        <v>92</v>
      </c>
      <c r="AE116" s="5">
        <v>85</v>
      </c>
      <c r="AF116" s="5">
        <v>83</v>
      </c>
      <c r="AG116" s="5">
        <f t="shared" si="7"/>
        <v>1054</v>
      </c>
      <c r="AH116" s="5">
        <v>11</v>
      </c>
      <c r="AI116" s="88">
        <f t="shared" si="8"/>
        <v>2094</v>
      </c>
      <c r="AJ116" s="88">
        <f t="shared" si="9"/>
        <v>25</v>
      </c>
      <c r="CU116" s="90"/>
      <c r="CV116" s="90"/>
      <c r="CW116" s="90"/>
      <c r="CX116" s="90"/>
      <c r="CY116" s="90"/>
      <c r="CZ116" s="90"/>
      <c r="DA116" s="90"/>
      <c r="DB116" s="90"/>
      <c r="DC116" s="90"/>
      <c r="DD116" s="90"/>
      <c r="DE116" s="90"/>
      <c r="DF116" s="90"/>
      <c r="DG116" s="90"/>
      <c r="DH116" s="90"/>
      <c r="DI116" s="90"/>
      <c r="DJ116" s="90"/>
      <c r="DK116" s="90"/>
      <c r="DL116" s="90"/>
      <c r="DM116" s="90"/>
      <c r="DN116" s="90"/>
      <c r="DO116" s="90"/>
      <c r="DP116" s="90"/>
      <c r="DQ116" s="90"/>
      <c r="DR116" s="90"/>
      <c r="DS116" s="90"/>
      <c r="DT116" s="90"/>
      <c r="DU116" s="90"/>
      <c r="DV116" s="90"/>
      <c r="DW116" s="90"/>
      <c r="DX116" s="90"/>
      <c r="DY116" s="90"/>
      <c r="DZ116" s="90"/>
    </row>
    <row r="117" spans="1:143" s="89" customFormat="1">
      <c r="A117" s="8">
        <v>96</v>
      </c>
      <c r="B117" s="84">
        <v>268</v>
      </c>
      <c r="C117" s="85" t="s">
        <v>209</v>
      </c>
      <c r="D117" s="86" t="s">
        <v>208</v>
      </c>
      <c r="E117" s="87" t="s">
        <v>44</v>
      </c>
      <c r="F117" s="88" t="s">
        <v>39</v>
      </c>
      <c r="G117" s="5">
        <v>80</v>
      </c>
      <c r="H117" s="5">
        <v>87</v>
      </c>
      <c r="I117" s="5">
        <v>87</v>
      </c>
      <c r="J117" s="5">
        <v>86</v>
      </c>
      <c r="K117" s="5">
        <v>88</v>
      </c>
      <c r="L117" s="5">
        <v>85</v>
      </c>
      <c r="M117" s="5">
        <v>84</v>
      </c>
      <c r="N117" s="5">
        <v>90</v>
      </c>
      <c r="O117" s="5">
        <v>84</v>
      </c>
      <c r="P117" s="5">
        <v>89</v>
      </c>
      <c r="Q117" s="5">
        <v>85</v>
      </c>
      <c r="R117" s="5">
        <v>80</v>
      </c>
      <c r="S117" s="5">
        <v>1025</v>
      </c>
      <c r="T117" s="5">
        <v>7</v>
      </c>
      <c r="U117" s="5">
        <v>77</v>
      </c>
      <c r="V117" s="5">
        <v>89</v>
      </c>
      <c r="W117" s="5">
        <v>85</v>
      </c>
      <c r="X117" s="5">
        <v>91</v>
      </c>
      <c r="Y117" s="5">
        <v>89</v>
      </c>
      <c r="Z117" s="5">
        <v>87</v>
      </c>
      <c r="AA117" s="5">
        <v>91</v>
      </c>
      <c r="AB117" s="5">
        <v>91</v>
      </c>
      <c r="AC117" s="5">
        <v>86</v>
      </c>
      <c r="AD117" s="5">
        <v>80</v>
      </c>
      <c r="AE117" s="5">
        <v>79</v>
      </c>
      <c r="AF117" s="5">
        <v>91</v>
      </c>
      <c r="AG117" s="5">
        <f t="shared" si="7"/>
        <v>1036</v>
      </c>
      <c r="AH117" s="5">
        <v>13</v>
      </c>
      <c r="AI117" s="88">
        <f t="shared" si="8"/>
        <v>2061</v>
      </c>
      <c r="AJ117" s="88">
        <f t="shared" si="9"/>
        <v>20</v>
      </c>
      <c r="CU117" s="90"/>
      <c r="CV117" s="90"/>
      <c r="CW117" s="90"/>
      <c r="CX117" s="90"/>
      <c r="CY117" s="90"/>
      <c r="CZ117" s="90"/>
      <c r="DA117" s="90"/>
      <c r="DB117" s="90"/>
      <c r="DC117" s="90"/>
      <c r="DD117" s="90"/>
      <c r="DE117" s="90"/>
      <c r="DF117" s="90"/>
      <c r="DG117" s="90"/>
      <c r="DH117" s="90"/>
      <c r="DI117" s="90"/>
      <c r="DJ117" s="90"/>
      <c r="DK117" s="90"/>
      <c r="DL117" s="90"/>
      <c r="DM117" s="90"/>
      <c r="DN117" s="90"/>
      <c r="DO117" s="90"/>
      <c r="DP117" s="90"/>
      <c r="DQ117" s="90"/>
      <c r="DR117" s="90"/>
      <c r="DS117" s="90"/>
      <c r="DT117" s="90"/>
      <c r="DU117" s="90"/>
      <c r="DV117" s="90"/>
      <c r="DW117" s="90"/>
      <c r="DX117" s="90"/>
      <c r="DY117" s="90"/>
      <c r="DZ117" s="90"/>
    </row>
    <row r="118" spans="1:143" s="89" customFormat="1">
      <c r="A118" s="8">
        <v>97</v>
      </c>
      <c r="B118" s="84">
        <v>204</v>
      </c>
      <c r="C118" s="85" t="s">
        <v>85</v>
      </c>
      <c r="D118" s="86" t="s">
        <v>84</v>
      </c>
      <c r="E118" s="87" t="s">
        <v>67</v>
      </c>
      <c r="F118" s="88" t="s">
        <v>39</v>
      </c>
      <c r="G118" s="5">
        <v>80</v>
      </c>
      <c r="H118" s="5">
        <v>77</v>
      </c>
      <c r="I118" s="5">
        <v>71</v>
      </c>
      <c r="J118" s="5">
        <v>71</v>
      </c>
      <c r="K118" s="5">
        <v>89</v>
      </c>
      <c r="L118" s="5">
        <v>88</v>
      </c>
      <c r="M118" s="5">
        <v>94</v>
      </c>
      <c r="N118" s="5">
        <v>91</v>
      </c>
      <c r="O118" s="5">
        <v>81</v>
      </c>
      <c r="P118" s="5">
        <v>76</v>
      </c>
      <c r="Q118" s="5">
        <v>92</v>
      </c>
      <c r="R118" s="5">
        <v>70</v>
      </c>
      <c r="S118" s="5">
        <v>980</v>
      </c>
      <c r="T118" s="5">
        <v>8</v>
      </c>
      <c r="U118" s="5">
        <v>82</v>
      </c>
      <c r="V118" s="5">
        <v>78</v>
      </c>
      <c r="W118" s="5">
        <v>72</v>
      </c>
      <c r="X118" s="5">
        <v>68</v>
      </c>
      <c r="Y118" s="5">
        <v>90</v>
      </c>
      <c r="Z118" s="5">
        <v>85</v>
      </c>
      <c r="AA118" s="5">
        <v>88</v>
      </c>
      <c r="AB118" s="5">
        <v>88</v>
      </c>
      <c r="AC118" s="5">
        <v>77</v>
      </c>
      <c r="AD118" s="5">
        <v>79</v>
      </c>
      <c r="AE118" s="5">
        <v>76</v>
      </c>
      <c r="AF118" s="5">
        <v>83</v>
      </c>
      <c r="AG118" s="5">
        <f t="shared" si="7"/>
        <v>966</v>
      </c>
      <c r="AH118" s="5">
        <v>12</v>
      </c>
      <c r="AI118" s="88">
        <f t="shared" si="8"/>
        <v>1946</v>
      </c>
      <c r="AJ118" s="88">
        <f t="shared" si="9"/>
        <v>20</v>
      </c>
      <c r="CU118" s="90"/>
      <c r="CV118" s="90"/>
      <c r="CW118" s="90"/>
      <c r="CX118" s="90"/>
      <c r="CY118" s="90"/>
      <c r="CZ118" s="90"/>
      <c r="DA118" s="90"/>
      <c r="DB118" s="90"/>
      <c r="DC118" s="90"/>
      <c r="DD118" s="90"/>
      <c r="DE118" s="90"/>
      <c r="DF118" s="90"/>
      <c r="DG118" s="90"/>
      <c r="DH118" s="90"/>
      <c r="DI118" s="90"/>
      <c r="DJ118" s="90"/>
      <c r="DK118" s="90"/>
      <c r="DL118" s="90"/>
      <c r="DM118" s="90"/>
      <c r="DN118" s="90"/>
      <c r="DO118" s="90"/>
      <c r="DP118" s="90"/>
      <c r="DQ118" s="90"/>
      <c r="DR118" s="90"/>
      <c r="DS118" s="90"/>
      <c r="DT118" s="90"/>
      <c r="DU118" s="90"/>
      <c r="DV118" s="90"/>
      <c r="DW118" s="90"/>
      <c r="DX118" s="90"/>
      <c r="DY118" s="90"/>
      <c r="DZ118" s="90"/>
    </row>
    <row r="119" spans="1:143" s="89" customFormat="1">
      <c r="A119" s="8">
        <v>98</v>
      </c>
      <c r="B119" s="84">
        <v>285</v>
      </c>
      <c r="C119" s="85" t="s">
        <v>62</v>
      </c>
      <c r="D119" s="86" t="s">
        <v>123</v>
      </c>
      <c r="E119" s="87" t="s">
        <v>67</v>
      </c>
      <c r="F119" s="88" t="s">
        <v>66</v>
      </c>
      <c r="G119" s="5">
        <v>71</v>
      </c>
      <c r="H119" s="5">
        <v>76</v>
      </c>
      <c r="I119" s="5">
        <v>73</v>
      </c>
      <c r="J119" s="5">
        <v>77</v>
      </c>
      <c r="K119" s="5">
        <v>90</v>
      </c>
      <c r="L119" s="5">
        <v>85</v>
      </c>
      <c r="M119" s="5">
        <v>88</v>
      </c>
      <c r="N119" s="5">
        <v>90</v>
      </c>
      <c r="O119" s="5">
        <v>65</v>
      </c>
      <c r="P119" s="5">
        <v>66</v>
      </c>
      <c r="Q119" s="5">
        <v>72</v>
      </c>
      <c r="R119" s="5">
        <v>68</v>
      </c>
      <c r="S119" s="5">
        <v>921</v>
      </c>
      <c r="T119" s="5">
        <v>8</v>
      </c>
      <c r="U119" s="5">
        <v>88</v>
      </c>
      <c r="V119" s="5">
        <v>78</v>
      </c>
      <c r="W119" s="5">
        <v>94</v>
      </c>
      <c r="X119" s="5">
        <v>90</v>
      </c>
      <c r="Y119" s="5">
        <v>91</v>
      </c>
      <c r="Z119" s="5">
        <v>82</v>
      </c>
      <c r="AA119" s="5">
        <v>93</v>
      </c>
      <c r="AB119" s="5">
        <v>92</v>
      </c>
      <c r="AC119" s="5">
        <v>60</v>
      </c>
      <c r="AD119" s="5">
        <v>80</v>
      </c>
      <c r="AE119" s="5">
        <v>80</v>
      </c>
      <c r="AF119" s="5">
        <v>69</v>
      </c>
      <c r="AG119" s="5">
        <f t="shared" si="7"/>
        <v>997</v>
      </c>
      <c r="AH119" s="5">
        <v>8</v>
      </c>
      <c r="AI119" s="88">
        <f t="shared" si="8"/>
        <v>1918</v>
      </c>
      <c r="AJ119" s="88">
        <f t="shared" si="9"/>
        <v>16</v>
      </c>
      <c r="CU119" s="90"/>
      <c r="CV119" s="90"/>
      <c r="CW119" s="90"/>
      <c r="CX119" s="90"/>
      <c r="CY119" s="90"/>
      <c r="CZ119" s="90"/>
      <c r="DA119" s="90"/>
      <c r="DB119" s="90"/>
      <c r="DC119" s="90"/>
      <c r="DD119" s="90"/>
      <c r="DE119" s="90"/>
      <c r="DF119" s="90"/>
      <c r="DG119" s="90"/>
      <c r="DH119" s="90"/>
      <c r="DI119" s="90"/>
      <c r="DJ119" s="90"/>
      <c r="DK119" s="90"/>
      <c r="DL119" s="90"/>
      <c r="DM119" s="90"/>
      <c r="DN119" s="90"/>
      <c r="DO119" s="90"/>
      <c r="DP119" s="90"/>
      <c r="DQ119" s="90"/>
      <c r="DR119" s="90"/>
      <c r="DS119" s="90"/>
      <c r="DT119" s="90"/>
      <c r="DU119" s="90"/>
      <c r="DV119" s="90"/>
      <c r="DW119" s="90"/>
      <c r="DX119" s="90"/>
      <c r="DY119" s="90"/>
      <c r="DZ119" s="90"/>
    </row>
    <row r="120" spans="1:143">
      <c r="A120" s="8"/>
      <c r="B120" s="90"/>
      <c r="C120" s="90"/>
      <c r="E120" s="90"/>
      <c r="F120" s="90"/>
    </row>
    <row r="121" spans="1:143">
      <c r="A121" s="8"/>
      <c r="B121" s="90"/>
      <c r="C121" s="90"/>
      <c r="D121" s="90"/>
      <c r="E121" s="90"/>
      <c r="F121" s="90"/>
    </row>
    <row r="122" spans="1:143">
      <c r="A122" s="8"/>
      <c r="V122" s="34"/>
      <c r="W122" s="34"/>
    </row>
    <row r="123" spans="1:143" ht="17.5">
      <c r="A123" s="8"/>
      <c r="AH123" s="2"/>
      <c r="AI123" s="2"/>
      <c r="AJ123" s="2"/>
      <c r="AK123" s="2"/>
      <c r="AL123" s="2"/>
    </row>
    <row r="124" spans="1:143" s="77" customFormat="1" ht="18">
      <c r="A124" s="15" t="s">
        <v>662</v>
      </c>
      <c r="B124" s="15"/>
      <c r="C124" s="15"/>
      <c r="D124" s="15"/>
      <c r="E124" s="15"/>
      <c r="F124" s="15"/>
      <c r="G124" s="15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</row>
    <row r="125" spans="1:143" s="77" customFormat="1" ht="18">
      <c r="A125" s="15" t="s">
        <v>735</v>
      </c>
      <c r="B125" s="15"/>
      <c r="C125" s="15"/>
      <c r="D125" s="15"/>
      <c r="E125" s="15"/>
      <c r="F125" s="15"/>
      <c r="G125" s="15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</row>
    <row r="126" spans="1:143" s="77" customFormat="1" ht="18">
      <c r="A126" s="15" t="s">
        <v>667</v>
      </c>
      <c r="B126" s="15"/>
      <c r="C126" s="15"/>
      <c r="D126" s="15"/>
      <c r="E126" s="15"/>
      <c r="F126" s="15"/>
      <c r="G126" s="15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</row>
    <row r="127" spans="1:143" s="78" customFormat="1">
      <c r="B127" s="79"/>
      <c r="C127" s="80"/>
      <c r="D127" s="80"/>
      <c r="F127" s="82"/>
      <c r="DH127" s="83"/>
      <c r="DI127" s="83"/>
      <c r="DJ127" s="83"/>
      <c r="DK127" s="83"/>
      <c r="DL127" s="83"/>
      <c r="DM127" s="83"/>
      <c r="DN127" s="83"/>
      <c r="DO127" s="83"/>
      <c r="DP127" s="83"/>
      <c r="DQ127" s="83"/>
      <c r="DR127" s="83"/>
      <c r="DS127" s="83"/>
      <c r="DT127" s="83"/>
      <c r="DU127" s="83"/>
      <c r="DV127" s="83"/>
      <c r="DW127" s="83"/>
      <c r="DX127" s="83"/>
      <c r="DY127" s="83"/>
      <c r="DZ127" s="83"/>
      <c r="EA127" s="83"/>
      <c r="EB127" s="83"/>
      <c r="EC127" s="83"/>
      <c r="ED127" s="83"/>
      <c r="EE127" s="83"/>
      <c r="EF127" s="83"/>
      <c r="EG127" s="83"/>
      <c r="EH127" s="83"/>
      <c r="EI127" s="83"/>
      <c r="EJ127" s="83"/>
      <c r="EK127" s="83"/>
      <c r="EL127" s="83"/>
      <c r="EM127" s="83"/>
    </row>
    <row r="128" spans="1:143" s="2" customFormat="1" ht="18">
      <c r="A128" s="1" t="s">
        <v>27</v>
      </c>
      <c r="B128" s="1"/>
      <c r="C128" s="1"/>
      <c r="D128" s="1"/>
      <c r="E128" s="1" t="s">
        <v>613</v>
      </c>
      <c r="F128" s="1"/>
      <c r="AM128" s="1">
        <v>2345</v>
      </c>
    </row>
    <row r="129" spans="1:143" s="2" customFormat="1" ht="18">
      <c r="A129" s="1" t="s">
        <v>28</v>
      </c>
      <c r="B129" s="1"/>
      <c r="C129" s="1"/>
      <c r="D129" s="1"/>
      <c r="E129" s="1" t="s">
        <v>739</v>
      </c>
      <c r="F129" s="1"/>
      <c r="AM129" s="1">
        <v>2341</v>
      </c>
    </row>
    <row r="130" spans="1:143" s="2" customFormat="1" ht="18">
      <c r="A130" s="1" t="s">
        <v>29</v>
      </c>
      <c r="B130" s="1"/>
      <c r="C130" s="1"/>
      <c r="D130" s="1"/>
      <c r="E130" s="1" t="s">
        <v>452</v>
      </c>
      <c r="F130" s="1"/>
      <c r="AM130" s="1">
        <v>2329</v>
      </c>
    </row>
    <row r="131" spans="1:143" s="2" customFormat="1" ht="18">
      <c r="A131" s="1"/>
      <c r="B131" s="1"/>
      <c r="C131" s="1"/>
      <c r="D131" s="1"/>
      <c r="E131" s="1"/>
      <c r="F131" s="1"/>
      <c r="AM131" s="1"/>
    </row>
    <row r="132" spans="1:143" s="2" customFormat="1" ht="18">
      <c r="A132" s="1" t="s">
        <v>30</v>
      </c>
      <c r="B132" s="1"/>
      <c r="C132" s="1"/>
      <c r="D132" s="1"/>
      <c r="E132" s="1" t="s">
        <v>738</v>
      </c>
      <c r="F132" s="1"/>
      <c r="AM132" s="1">
        <v>2295</v>
      </c>
    </row>
    <row r="133" spans="1:143" s="2" customFormat="1" ht="18">
      <c r="A133" s="1" t="s">
        <v>31</v>
      </c>
      <c r="B133" s="1"/>
      <c r="C133" s="1"/>
      <c r="D133" s="1"/>
      <c r="E133" s="1" t="s">
        <v>624</v>
      </c>
      <c r="F133" s="1"/>
      <c r="AM133" s="1">
        <v>2156</v>
      </c>
    </row>
    <row r="134" spans="1:143" s="78" customFormat="1">
      <c r="B134" s="79"/>
      <c r="C134" s="80"/>
      <c r="D134" s="80"/>
      <c r="E134" s="81"/>
      <c r="F134" s="82"/>
      <c r="DH134" s="83"/>
      <c r="DI134" s="83"/>
      <c r="DJ134" s="83"/>
      <c r="DK134" s="83"/>
      <c r="DL134" s="83"/>
      <c r="DM134" s="83"/>
      <c r="DN134" s="83"/>
      <c r="DO134" s="83"/>
      <c r="DP134" s="83"/>
      <c r="DQ134" s="83"/>
      <c r="DR134" s="83"/>
      <c r="DS134" s="83"/>
      <c r="DT134" s="83"/>
      <c r="DU134" s="83"/>
      <c r="DV134" s="83"/>
      <c r="DW134" s="83"/>
      <c r="DX134" s="83"/>
      <c r="DY134" s="83"/>
      <c r="DZ134" s="83"/>
      <c r="EA134" s="83"/>
      <c r="EB134" s="83"/>
      <c r="EC134" s="83"/>
      <c r="ED134" s="83"/>
      <c r="EE134" s="83"/>
      <c r="EF134" s="83"/>
      <c r="EG134" s="83"/>
      <c r="EH134" s="83"/>
      <c r="EI134" s="83"/>
      <c r="EJ134" s="83"/>
      <c r="EK134" s="83"/>
      <c r="EL134" s="83"/>
      <c r="EM134" s="83"/>
    </row>
    <row r="135" spans="1:143" s="3" customFormat="1" ht="18">
      <c r="A135" s="3" t="s">
        <v>15</v>
      </c>
      <c r="B135" s="3" t="s">
        <v>16</v>
      </c>
      <c r="C135" s="1" t="s">
        <v>17</v>
      </c>
      <c r="D135" s="1" t="s">
        <v>18</v>
      </c>
      <c r="E135" s="3" t="s">
        <v>19</v>
      </c>
      <c r="F135" s="3" t="s">
        <v>20</v>
      </c>
      <c r="G135" s="3">
        <v>1</v>
      </c>
      <c r="H135" s="3">
        <v>2</v>
      </c>
      <c r="I135" s="3">
        <v>3</v>
      </c>
      <c r="J135" s="3">
        <v>4</v>
      </c>
      <c r="K135" s="3">
        <v>5</v>
      </c>
      <c r="L135" s="3">
        <v>6</v>
      </c>
      <c r="M135" s="3">
        <v>7</v>
      </c>
      <c r="N135" s="3">
        <v>8</v>
      </c>
      <c r="O135" s="3">
        <v>9</v>
      </c>
      <c r="P135" s="3">
        <v>10</v>
      </c>
      <c r="Q135" s="3">
        <v>11</v>
      </c>
      <c r="R135" s="3">
        <v>12</v>
      </c>
      <c r="S135" s="3" t="s">
        <v>21</v>
      </c>
      <c r="T135" s="3" t="s">
        <v>459</v>
      </c>
      <c r="U135" s="3">
        <v>1</v>
      </c>
      <c r="V135" s="3">
        <v>2</v>
      </c>
      <c r="W135" s="3">
        <v>3</v>
      </c>
      <c r="X135" s="3">
        <v>4</v>
      </c>
      <c r="Y135" s="3">
        <v>5</v>
      </c>
      <c r="Z135" s="3">
        <v>6</v>
      </c>
      <c r="AA135" s="3">
        <v>7</v>
      </c>
      <c r="AB135" s="3">
        <v>8</v>
      </c>
      <c r="AC135" s="3">
        <v>9</v>
      </c>
      <c r="AD135" s="3">
        <v>10</v>
      </c>
      <c r="AE135" s="3">
        <v>11</v>
      </c>
      <c r="AF135" s="3">
        <v>12</v>
      </c>
      <c r="AG135" s="3" t="s">
        <v>22</v>
      </c>
      <c r="AH135" s="3" t="s">
        <v>457</v>
      </c>
      <c r="AI135" s="3" t="s">
        <v>23</v>
      </c>
      <c r="AJ135" s="3" t="s">
        <v>458</v>
      </c>
      <c r="AK135" s="3" t="s">
        <v>24</v>
      </c>
      <c r="AL135" s="3" t="s">
        <v>25</v>
      </c>
      <c r="AM135" s="3" t="s">
        <v>26</v>
      </c>
    </row>
    <row r="136" spans="1:143" s="89" customFormat="1">
      <c r="A136" s="8">
        <v>1</v>
      </c>
      <c r="B136" s="84">
        <v>345</v>
      </c>
      <c r="C136" s="89" t="s">
        <v>96</v>
      </c>
      <c r="D136" s="86" t="s">
        <v>95</v>
      </c>
      <c r="E136" s="88" t="s">
        <v>78</v>
      </c>
      <c r="F136" s="88" t="s">
        <v>38</v>
      </c>
      <c r="G136" s="5">
        <v>96</v>
      </c>
      <c r="H136" s="5">
        <v>98</v>
      </c>
      <c r="I136" s="5">
        <v>98</v>
      </c>
      <c r="J136" s="5">
        <v>97</v>
      </c>
      <c r="K136" s="5">
        <v>97</v>
      </c>
      <c r="L136" s="5">
        <v>98</v>
      </c>
      <c r="M136" s="5">
        <v>99</v>
      </c>
      <c r="N136" s="5">
        <v>98</v>
      </c>
      <c r="O136" s="5">
        <v>97</v>
      </c>
      <c r="P136" s="5">
        <v>98</v>
      </c>
      <c r="Q136" s="5">
        <v>98</v>
      </c>
      <c r="R136" s="5">
        <v>97</v>
      </c>
      <c r="S136" s="5">
        <v>1171</v>
      </c>
      <c r="T136" s="5">
        <v>64</v>
      </c>
      <c r="U136" s="5">
        <v>98</v>
      </c>
      <c r="V136" s="5">
        <v>94</v>
      </c>
      <c r="W136" s="5">
        <v>98</v>
      </c>
      <c r="X136" s="5">
        <v>99</v>
      </c>
      <c r="Y136" s="5">
        <v>98</v>
      </c>
      <c r="Z136" s="5">
        <v>99</v>
      </c>
      <c r="AA136" s="5">
        <v>97</v>
      </c>
      <c r="AB136" s="5">
        <v>99</v>
      </c>
      <c r="AC136" s="5">
        <v>96</v>
      </c>
      <c r="AD136" s="5">
        <v>97</v>
      </c>
      <c r="AE136" s="5">
        <v>96</v>
      </c>
      <c r="AF136" s="5">
        <v>95</v>
      </c>
      <c r="AG136" s="5">
        <v>1166</v>
      </c>
      <c r="AH136" s="5">
        <v>51</v>
      </c>
      <c r="AI136" s="88">
        <f t="shared" ref="AI136:AJ143" si="10">AG136+S136</f>
        <v>2337</v>
      </c>
      <c r="AJ136" s="88">
        <f t="shared" si="10"/>
        <v>115</v>
      </c>
      <c r="AK136" s="98">
        <v>453</v>
      </c>
      <c r="AL136" s="88">
        <v>8</v>
      </c>
      <c r="AM136" s="88">
        <f t="shared" ref="AM136:AM143" si="11">AL136+AI136</f>
        <v>2345</v>
      </c>
      <c r="CU136" s="90"/>
      <c r="CV136" s="90"/>
      <c r="CW136" s="90"/>
      <c r="CX136" s="90"/>
      <c r="CY136" s="90"/>
      <c r="CZ136" s="90"/>
      <c r="DA136" s="90"/>
      <c r="DB136" s="90"/>
      <c r="DC136" s="90"/>
      <c r="DD136" s="90"/>
      <c r="DE136" s="90"/>
      <c r="DF136" s="90"/>
      <c r="DG136" s="90"/>
      <c r="DH136" s="90"/>
      <c r="DI136" s="90"/>
      <c r="DJ136" s="90"/>
      <c r="DK136" s="90"/>
      <c r="DL136" s="90"/>
      <c r="DM136" s="90"/>
      <c r="DN136" s="90"/>
      <c r="DO136" s="90"/>
      <c r="DP136" s="90"/>
      <c r="DQ136" s="90"/>
      <c r="DR136" s="90"/>
      <c r="DS136" s="90"/>
      <c r="DT136" s="90"/>
      <c r="DU136" s="90"/>
      <c r="DV136" s="90"/>
      <c r="DW136" s="90"/>
      <c r="DX136" s="90"/>
      <c r="DY136" s="90"/>
      <c r="DZ136" s="90"/>
    </row>
    <row r="137" spans="1:143" s="89" customFormat="1">
      <c r="A137" s="8">
        <v>2</v>
      </c>
      <c r="B137" s="84">
        <v>241</v>
      </c>
      <c r="C137" s="85" t="s">
        <v>65</v>
      </c>
      <c r="D137" s="86" t="s">
        <v>507</v>
      </c>
      <c r="E137" s="87" t="s">
        <v>33</v>
      </c>
      <c r="F137" s="88" t="s">
        <v>38</v>
      </c>
      <c r="G137" s="5">
        <v>95</v>
      </c>
      <c r="H137" s="5">
        <v>94</v>
      </c>
      <c r="I137" s="5">
        <v>96</v>
      </c>
      <c r="J137" s="5">
        <v>98</v>
      </c>
      <c r="K137" s="5">
        <v>99</v>
      </c>
      <c r="L137" s="5">
        <v>100</v>
      </c>
      <c r="M137" s="5">
        <v>100</v>
      </c>
      <c r="N137" s="5">
        <v>99</v>
      </c>
      <c r="O137" s="5">
        <v>99</v>
      </c>
      <c r="P137" s="5">
        <v>95</v>
      </c>
      <c r="Q137" s="5">
        <v>100</v>
      </c>
      <c r="R137" s="5">
        <v>97</v>
      </c>
      <c r="S137" s="5">
        <v>1172</v>
      </c>
      <c r="T137" s="5">
        <v>62</v>
      </c>
      <c r="U137" s="5">
        <v>98</v>
      </c>
      <c r="V137" s="5">
        <v>96</v>
      </c>
      <c r="W137" s="5">
        <v>96</v>
      </c>
      <c r="X137" s="5">
        <v>96</v>
      </c>
      <c r="Y137" s="5">
        <v>99</v>
      </c>
      <c r="Z137" s="5">
        <v>97</v>
      </c>
      <c r="AA137" s="5">
        <v>99</v>
      </c>
      <c r="AB137" s="5">
        <v>97</v>
      </c>
      <c r="AC137" s="5">
        <v>98</v>
      </c>
      <c r="AD137" s="5">
        <v>96</v>
      </c>
      <c r="AE137" s="5">
        <v>99</v>
      </c>
      <c r="AF137" s="5">
        <v>95</v>
      </c>
      <c r="AG137" s="5">
        <v>1166</v>
      </c>
      <c r="AH137" s="5">
        <v>57</v>
      </c>
      <c r="AI137" s="88">
        <f t="shared" si="10"/>
        <v>2338</v>
      </c>
      <c r="AJ137" s="88">
        <f t="shared" si="10"/>
        <v>119</v>
      </c>
      <c r="AK137" s="98">
        <v>405.3</v>
      </c>
      <c r="AL137" s="88">
        <v>3</v>
      </c>
      <c r="AM137" s="88">
        <f t="shared" si="11"/>
        <v>2341</v>
      </c>
      <c r="CU137" s="90"/>
      <c r="CV137" s="90"/>
      <c r="CW137" s="90"/>
      <c r="CX137" s="90"/>
      <c r="CY137" s="90"/>
      <c r="CZ137" s="90"/>
      <c r="DA137" s="90"/>
      <c r="DB137" s="90"/>
      <c r="DC137" s="90"/>
      <c r="DD137" s="90"/>
      <c r="DE137" s="90"/>
      <c r="DF137" s="90"/>
      <c r="DG137" s="90"/>
      <c r="DH137" s="90"/>
      <c r="DI137" s="90"/>
      <c r="DJ137" s="90"/>
      <c r="DK137" s="90"/>
      <c r="DL137" s="90"/>
      <c r="DM137" s="90"/>
      <c r="DN137" s="90"/>
      <c r="DO137" s="90"/>
      <c r="DP137" s="90"/>
      <c r="DQ137" s="90"/>
      <c r="DR137" s="90"/>
      <c r="DS137" s="90"/>
      <c r="DT137" s="90"/>
      <c r="DU137" s="90"/>
      <c r="DV137" s="90"/>
      <c r="DW137" s="90"/>
      <c r="DX137" s="90"/>
      <c r="DY137" s="90"/>
      <c r="DZ137" s="90"/>
    </row>
    <row r="138" spans="1:143" s="89" customFormat="1">
      <c r="A138" s="8">
        <v>3</v>
      </c>
      <c r="B138" s="84">
        <v>341</v>
      </c>
      <c r="C138" s="85" t="s">
        <v>163</v>
      </c>
      <c r="D138" s="86" t="s">
        <v>162</v>
      </c>
      <c r="E138" s="87" t="s">
        <v>44</v>
      </c>
      <c r="F138" s="88" t="s">
        <v>38</v>
      </c>
      <c r="G138" s="5">
        <v>97</v>
      </c>
      <c r="H138" s="5">
        <v>96</v>
      </c>
      <c r="I138" s="5">
        <v>94</v>
      </c>
      <c r="J138" s="5">
        <v>96</v>
      </c>
      <c r="K138" s="5">
        <v>99</v>
      </c>
      <c r="L138" s="5">
        <v>98</v>
      </c>
      <c r="M138" s="5">
        <v>97</v>
      </c>
      <c r="N138" s="5">
        <v>99</v>
      </c>
      <c r="O138" s="5">
        <v>95</v>
      </c>
      <c r="P138" s="5">
        <v>94</v>
      </c>
      <c r="Q138" s="5">
        <v>95</v>
      </c>
      <c r="R138" s="5">
        <v>96</v>
      </c>
      <c r="S138" s="5">
        <v>1156</v>
      </c>
      <c r="T138" s="5">
        <v>52</v>
      </c>
      <c r="U138" s="5">
        <v>97</v>
      </c>
      <c r="V138" s="5">
        <v>97</v>
      </c>
      <c r="W138" s="5">
        <v>97</v>
      </c>
      <c r="X138" s="5">
        <v>96</v>
      </c>
      <c r="Y138" s="5">
        <v>100</v>
      </c>
      <c r="Z138" s="5">
        <v>97</v>
      </c>
      <c r="AA138" s="5">
        <v>98</v>
      </c>
      <c r="AB138" s="5">
        <v>99</v>
      </c>
      <c r="AC138" s="5">
        <v>97</v>
      </c>
      <c r="AD138" s="5">
        <v>98</v>
      </c>
      <c r="AE138" s="5">
        <v>96</v>
      </c>
      <c r="AF138" s="5">
        <v>97</v>
      </c>
      <c r="AG138" s="5">
        <v>1169</v>
      </c>
      <c r="AH138" s="5">
        <v>60</v>
      </c>
      <c r="AI138" s="88">
        <f t="shared" si="10"/>
        <v>2325</v>
      </c>
      <c r="AJ138" s="88">
        <f t="shared" si="10"/>
        <v>112</v>
      </c>
      <c r="AK138" s="98">
        <v>416.2</v>
      </c>
      <c r="AL138" s="88">
        <v>4</v>
      </c>
      <c r="AM138" s="88">
        <f t="shared" si="11"/>
        <v>2329</v>
      </c>
      <c r="CU138" s="90"/>
      <c r="CV138" s="90"/>
      <c r="CW138" s="90"/>
      <c r="CX138" s="90"/>
      <c r="CY138" s="90"/>
      <c r="CZ138" s="90"/>
      <c r="DA138" s="90"/>
      <c r="DB138" s="90"/>
      <c r="DC138" s="90"/>
      <c r="DD138" s="90"/>
      <c r="DE138" s="90"/>
      <c r="DF138" s="90"/>
      <c r="DG138" s="90"/>
      <c r="DH138" s="90"/>
      <c r="DI138" s="90"/>
      <c r="DJ138" s="90"/>
      <c r="DK138" s="90"/>
      <c r="DL138" s="90"/>
      <c r="DM138" s="90"/>
      <c r="DN138" s="90"/>
      <c r="DO138" s="90"/>
      <c r="DP138" s="90"/>
      <c r="DQ138" s="90"/>
      <c r="DR138" s="90"/>
      <c r="DS138" s="90"/>
      <c r="DT138" s="90"/>
      <c r="DU138" s="90"/>
      <c r="DV138" s="90"/>
      <c r="DW138" s="90"/>
      <c r="DX138" s="90"/>
      <c r="DY138" s="90"/>
      <c r="DZ138" s="90"/>
    </row>
    <row r="139" spans="1:143" s="89" customFormat="1">
      <c r="A139" s="8">
        <v>4</v>
      </c>
      <c r="B139" s="84">
        <v>270</v>
      </c>
      <c r="C139" s="85" t="s">
        <v>58</v>
      </c>
      <c r="D139" s="86" t="s">
        <v>222</v>
      </c>
      <c r="E139" s="87" t="s">
        <v>78</v>
      </c>
      <c r="F139" s="88" t="s">
        <v>38</v>
      </c>
      <c r="G139" s="5">
        <v>99</v>
      </c>
      <c r="H139" s="5">
        <v>97</v>
      </c>
      <c r="I139" s="5">
        <v>95</v>
      </c>
      <c r="J139" s="5">
        <v>98</v>
      </c>
      <c r="K139" s="5">
        <v>99</v>
      </c>
      <c r="L139" s="5">
        <v>99</v>
      </c>
      <c r="M139" s="5">
        <v>100</v>
      </c>
      <c r="N139" s="5">
        <v>100</v>
      </c>
      <c r="O139" s="5">
        <v>94</v>
      </c>
      <c r="P139" s="5">
        <v>97</v>
      </c>
      <c r="Q139" s="5">
        <v>94</v>
      </c>
      <c r="R139" s="5">
        <v>94</v>
      </c>
      <c r="S139" s="5">
        <v>1166</v>
      </c>
      <c r="T139" s="5">
        <v>57</v>
      </c>
      <c r="U139" s="5">
        <v>98</v>
      </c>
      <c r="V139" s="5">
        <v>96</v>
      </c>
      <c r="W139" s="5">
        <v>93</v>
      </c>
      <c r="X139" s="5">
        <v>98</v>
      </c>
      <c r="Y139" s="5">
        <v>98</v>
      </c>
      <c r="Z139" s="5">
        <v>98</v>
      </c>
      <c r="AA139" s="5">
        <v>98</v>
      </c>
      <c r="AB139" s="5">
        <v>98</v>
      </c>
      <c r="AC139" s="5">
        <v>92</v>
      </c>
      <c r="AD139" s="5">
        <v>91</v>
      </c>
      <c r="AE139" s="5">
        <v>98</v>
      </c>
      <c r="AF139" s="5">
        <v>92</v>
      </c>
      <c r="AG139" s="5">
        <v>1150</v>
      </c>
      <c r="AH139" s="5">
        <v>44</v>
      </c>
      <c r="AI139" s="88">
        <f t="shared" si="10"/>
        <v>2316</v>
      </c>
      <c r="AJ139" s="88">
        <f t="shared" si="10"/>
        <v>101</v>
      </c>
      <c r="AK139" s="98">
        <v>395.1</v>
      </c>
      <c r="AL139" s="88">
        <v>2</v>
      </c>
      <c r="AM139" s="88">
        <f t="shared" si="11"/>
        <v>2318</v>
      </c>
      <c r="CU139" s="90"/>
      <c r="CV139" s="90"/>
      <c r="CW139" s="90"/>
      <c r="CX139" s="90"/>
      <c r="CY139" s="90"/>
      <c r="CZ139" s="90"/>
      <c r="DA139" s="90"/>
      <c r="DB139" s="90"/>
      <c r="DC139" s="90"/>
      <c r="DD139" s="90"/>
      <c r="DE139" s="90"/>
      <c r="DF139" s="90"/>
      <c r="DG139" s="90"/>
      <c r="DH139" s="90"/>
      <c r="DI139" s="90"/>
      <c r="DJ139" s="90"/>
      <c r="DK139" s="90"/>
      <c r="DL139" s="90"/>
      <c r="DM139" s="90"/>
      <c r="DN139" s="90"/>
      <c r="DO139" s="90"/>
      <c r="DP139" s="90"/>
      <c r="DQ139" s="90"/>
      <c r="DR139" s="90"/>
      <c r="DS139" s="90"/>
      <c r="DT139" s="90"/>
      <c r="DU139" s="90"/>
      <c r="DV139" s="90"/>
      <c r="DW139" s="90"/>
      <c r="DX139" s="90"/>
      <c r="DY139" s="90"/>
      <c r="DZ139" s="90"/>
    </row>
    <row r="140" spans="1:143" s="89" customFormat="1">
      <c r="A140" s="8">
        <v>5</v>
      </c>
      <c r="B140" s="84">
        <v>375</v>
      </c>
      <c r="C140" s="89" t="s">
        <v>43</v>
      </c>
      <c r="D140" s="86" t="s">
        <v>94</v>
      </c>
      <c r="E140" s="88" t="s">
        <v>33</v>
      </c>
      <c r="F140" s="88" t="s">
        <v>38</v>
      </c>
      <c r="G140" s="5">
        <v>95</v>
      </c>
      <c r="H140" s="5">
        <v>94</v>
      </c>
      <c r="I140" s="5">
        <v>93</v>
      </c>
      <c r="J140" s="5">
        <v>96</v>
      </c>
      <c r="K140" s="5">
        <v>98</v>
      </c>
      <c r="L140" s="5">
        <v>98</v>
      </c>
      <c r="M140" s="5">
        <v>100</v>
      </c>
      <c r="N140" s="5">
        <v>100</v>
      </c>
      <c r="O140" s="5">
        <v>94</v>
      </c>
      <c r="P140" s="5">
        <v>95</v>
      </c>
      <c r="Q140" s="5">
        <v>92</v>
      </c>
      <c r="R140" s="5">
        <v>95</v>
      </c>
      <c r="S140" s="5">
        <v>1150</v>
      </c>
      <c r="T140" s="5">
        <v>44</v>
      </c>
      <c r="U140" s="5">
        <v>97</v>
      </c>
      <c r="V140" s="5">
        <v>93</v>
      </c>
      <c r="W140" s="5">
        <v>99</v>
      </c>
      <c r="X140" s="5">
        <v>98</v>
      </c>
      <c r="Y140" s="5">
        <v>94</v>
      </c>
      <c r="Z140" s="5">
        <v>97</v>
      </c>
      <c r="AA140" s="5">
        <v>99</v>
      </c>
      <c r="AB140" s="5">
        <v>98</v>
      </c>
      <c r="AC140" s="5">
        <v>96</v>
      </c>
      <c r="AD140" s="5">
        <v>98</v>
      </c>
      <c r="AE140" s="5">
        <v>94</v>
      </c>
      <c r="AF140" s="5">
        <v>94</v>
      </c>
      <c r="AG140" s="5">
        <v>1157</v>
      </c>
      <c r="AH140" s="5">
        <v>51</v>
      </c>
      <c r="AI140" s="88">
        <f t="shared" si="10"/>
        <v>2307</v>
      </c>
      <c r="AJ140" s="88">
        <f t="shared" si="10"/>
        <v>95</v>
      </c>
      <c r="AK140" s="98">
        <v>450.8</v>
      </c>
      <c r="AL140" s="88">
        <v>7</v>
      </c>
      <c r="AM140" s="88">
        <f t="shared" si="11"/>
        <v>2314</v>
      </c>
      <c r="CU140" s="90"/>
      <c r="CV140" s="90"/>
      <c r="CW140" s="90"/>
      <c r="CX140" s="90"/>
      <c r="CY140" s="90"/>
      <c r="CZ140" s="90"/>
      <c r="DA140" s="90"/>
      <c r="DB140" s="90"/>
      <c r="DC140" s="90"/>
      <c r="DD140" s="90"/>
      <c r="DE140" s="90"/>
      <c r="DF140" s="90"/>
      <c r="DG140" s="90"/>
      <c r="DH140" s="90"/>
      <c r="DI140" s="90"/>
      <c r="DJ140" s="90"/>
      <c r="DK140" s="90"/>
      <c r="DL140" s="90"/>
      <c r="DM140" s="90"/>
      <c r="DN140" s="90"/>
      <c r="DO140" s="90"/>
      <c r="DP140" s="90"/>
      <c r="DQ140" s="90"/>
      <c r="DR140" s="90"/>
      <c r="DS140" s="90"/>
      <c r="DT140" s="90"/>
      <c r="DU140" s="90"/>
      <c r="DV140" s="90"/>
      <c r="DW140" s="90"/>
      <c r="DX140" s="90"/>
      <c r="DY140" s="90"/>
      <c r="DZ140" s="90"/>
    </row>
    <row r="141" spans="1:143" s="89" customFormat="1">
      <c r="A141" s="8">
        <v>6</v>
      </c>
      <c r="B141" s="84">
        <v>299</v>
      </c>
      <c r="C141" s="85" t="s">
        <v>121</v>
      </c>
      <c r="D141" s="86" t="s">
        <v>120</v>
      </c>
      <c r="E141" s="87" t="s">
        <v>78</v>
      </c>
      <c r="F141" s="88" t="s">
        <v>38</v>
      </c>
      <c r="G141" s="5">
        <v>96</v>
      </c>
      <c r="H141" s="5">
        <v>96</v>
      </c>
      <c r="I141" s="5">
        <v>91</v>
      </c>
      <c r="J141" s="5">
        <v>94</v>
      </c>
      <c r="K141" s="5">
        <v>98</v>
      </c>
      <c r="L141" s="5">
        <v>99</v>
      </c>
      <c r="M141" s="5">
        <v>95</v>
      </c>
      <c r="N141" s="5">
        <v>99</v>
      </c>
      <c r="O141" s="5">
        <v>95</v>
      </c>
      <c r="P141" s="5">
        <v>95</v>
      </c>
      <c r="Q141" s="5">
        <v>95</v>
      </c>
      <c r="R141" s="5">
        <v>95</v>
      </c>
      <c r="S141" s="5">
        <v>1148</v>
      </c>
      <c r="T141" s="5">
        <v>41</v>
      </c>
      <c r="U141" s="5">
        <v>97</v>
      </c>
      <c r="V141" s="5">
        <v>97</v>
      </c>
      <c r="W141" s="5">
        <v>94</v>
      </c>
      <c r="X141" s="5">
        <v>95</v>
      </c>
      <c r="Y141" s="5">
        <v>97</v>
      </c>
      <c r="Z141" s="5">
        <v>99</v>
      </c>
      <c r="AA141" s="5">
        <v>97</v>
      </c>
      <c r="AB141" s="5">
        <v>98</v>
      </c>
      <c r="AC141" s="5">
        <v>94</v>
      </c>
      <c r="AD141" s="5">
        <v>94</v>
      </c>
      <c r="AE141" s="5">
        <v>96</v>
      </c>
      <c r="AF141" s="5">
        <v>96</v>
      </c>
      <c r="AG141" s="5">
        <v>1154</v>
      </c>
      <c r="AH141" s="5">
        <v>45</v>
      </c>
      <c r="AI141" s="88">
        <f t="shared" si="10"/>
        <v>2302</v>
      </c>
      <c r="AJ141" s="88">
        <f t="shared" si="10"/>
        <v>86</v>
      </c>
      <c r="AK141" s="98">
        <v>428.2</v>
      </c>
      <c r="AL141" s="88">
        <v>5</v>
      </c>
      <c r="AM141" s="88">
        <f t="shared" si="11"/>
        <v>2307</v>
      </c>
      <c r="CU141" s="90"/>
      <c r="CV141" s="90"/>
      <c r="CW141" s="90"/>
      <c r="CX141" s="90"/>
      <c r="CY141" s="90"/>
      <c r="CZ141" s="90"/>
      <c r="DA141" s="90"/>
      <c r="DB141" s="90"/>
      <c r="DC141" s="90"/>
      <c r="DD141" s="90"/>
      <c r="DE141" s="90"/>
      <c r="DF141" s="90"/>
      <c r="DG141" s="90"/>
      <c r="DH141" s="90"/>
      <c r="DI141" s="90"/>
      <c r="DJ141" s="90"/>
      <c r="DK141" s="90"/>
      <c r="DL141" s="90"/>
      <c r="DM141" s="90"/>
      <c r="DN141" s="90"/>
      <c r="DO141" s="90"/>
      <c r="DP141" s="90"/>
      <c r="DQ141" s="90"/>
      <c r="DR141" s="90"/>
      <c r="DS141" s="90"/>
      <c r="DT141" s="90"/>
      <c r="DU141" s="90"/>
      <c r="DV141" s="90"/>
      <c r="DW141" s="90"/>
      <c r="DX141" s="90"/>
      <c r="DY141" s="90"/>
      <c r="DZ141" s="90"/>
    </row>
    <row r="142" spans="1:143" s="89" customFormat="1">
      <c r="A142" s="8">
        <v>7</v>
      </c>
      <c r="B142" s="84">
        <v>205</v>
      </c>
      <c r="C142" s="85" t="s">
        <v>52</v>
      </c>
      <c r="D142" s="86" t="s">
        <v>51</v>
      </c>
      <c r="E142" s="91" t="s">
        <v>33</v>
      </c>
      <c r="F142" s="88" t="s">
        <v>38</v>
      </c>
      <c r="G142" s="5">
        <v>96</v>
      </c>
      <c r="H142" s="5">
        <v>94</v>
      </c>
      <c r="I142" s="5">
        <v>91</v>
      </c>
      <c r="J142" s="5">
        <v>94</v>
      </c>
      <c r="K142" s="5">
        <v>96</v>
      </c>
      <c r="L142" s="5">
        <v>99</v>
      </c>
      <c r="M142" s="5">
        <v>99</v>
      </c>
      <c r="N142" s="5">
        <v>100</v>
      </c>
      <c r="O142" s="5">
        <v>96</v>
      </c>
      <c r="P142" s="5">
        <v>96</v>
      </c>
      <c r="Q142" s="5">
        <v>97</v>
      </c>
      <c r="R142" s="5">
        <v>95</v>
      </c>
      <c r="S142" s="5">
        <v>1153</v>
      </c>
      <c r="T142" s="5">
        <v>47</v>
      </c>
      <c r="U142" s="5">
        <v>95</v>
      </c>
      <c r="V142" s="5">
        <v>97</v>
      </c>
      <c r="W142" s="5">
        <v>95</v>
      </c>
      <c r="X142" s="5">
        <v>93</v>
      </c>
      <c r="Y142" s="5">
        <v>96</v>
      </c>
      <c r="Z142" s="5">
        <v>96</v>
      </c>
      <c r="AA142" s="5">
        <v>98</v>
      </c>
      <c r="AB142" s="5">
        <v>98</v>
      </c>
      <c r="AC142" s="5">
        <v>95</v>
      </c>
      <c r="AD142" s="5">
        <v>96</v>
      </c>
      <c r="AE142" s="5">
        <v>93</v>
      </c>
      <c r="AF142" s="5">
        <v>95</v>
      </c>
      <c r="AG142" s="5">
        <v>1147</v>
      </c>
      <c r="AH142" s="5">
        <v>45</v>
      </c>
      <c r="AI142" s="88">
        <f t="shared" si="10"/>
        <v>2300</v>
      </c>
      <c r="AJ142" s="88">
        <f t="shared" si="10"/>
        <v>92</v>
      </c>
      <c r="AK142" s="98">
        <v>438.4</v>
      </c>
      <c r="AL142" s="88">
        <v>6</v>
      </c>
      <c r="AM142" s="88">
        <f t="shared" si="11"/>
        <v>2306</v>
      </c>
      <c r="CU142" s="90"/>
      <c r="CV142" s="90"/>
      <c r="CW142" s="90"/>
      <c r="CX142" s="90"/>
      <c r="CY142" s="90"/>
      <c r="CZ142" s="90"/>
      <c r="DA142" s="90"/>
      <c r="DB142" s="90"/>
      <c r="DC142" s="90"/>
      <c r="DD142" s="90"/>
      <c r="DE142" s="90"/>
      <c r="DF142" s="90"/>
      <c r="DG142" s="90"/>
      <c r="DH142" s="90"/>
      <c r="DI142" s="90"/>
      <c r="DJ142" s="90"/>
      <c r="DK142" s="90"/>
      <c r="DL142" s="90"/>
      <c r="DM142" s="90"/>
      <c r="DN142" s="90"/>
      <c r="DO142" s="90"/>
      <c r="DP142" s="90"/>
      <c r="DQ142" s="90"/>
      <c r="DR142" s="90"/>
      <c r="DS142" s="90"/>
      <c r="DT142" s="90"/>
      <c r="DU142" s="90"/>
      <c r="DV142" s="90"/>
      <c r="DW142" s="90"/>
      <c r="DX142" s="90"/>
      <c r="DY142" s="90"/>
      <c r="DZ142" s="90"/>
    </row>
    <row r="143" spans="1:143" s="89" customFormat="1">
      <c r="A143" s="8">
        <v>8</v>
      </c>
      <c r="B143" s="84">
        <v>356</v>
      </c>
      <c r="C143" s="89" t="s">
        <v>194</v>
      </c>
      <c r="D143" s="86" t="s">
        <v>193</v>
      </c>
      <c r="E143" s="88" t="s">
        <v>78</v>
      </c>
      <c r="F143" s="88" t="s">
        <v>38</v>
      </c>
      <c r="G143" s="5">
        <v>93</v>
      </c>
      <c r="H143" s="5">
        <v>97</v>
      </c>
      <c r="I143" s="5">
        <v>98</v>
      </c>
      <c r="J143" s="5">
        <v>96</v>
      </c>
      <c r="K143" s="5">
        <v>99</v>
      </c>
      <c r="L143" s="5">
        <v>100</v>
      </c>
      <c r="M143" s="5">
        <v>99</v>
      </c>
      <c r="N143" s="5">
        <v>100</v>
      </c>
      <c r="O143" s="5">
        <v>95</v>
      </c>
      <c r="P143" s="5">
        <v>92</v>
      </c>
      <c r="Q143" s="5">
        <v>92</v>
      </c>
      <c r="R143" s="5">
        <v>96</v>
      </c>
      <c r="S143" s="5">
        <v>1157</v>
      </c>
      <c r="T143" s="5">
        <v>52</v>
      </c>
      <c r="U143" s="5">
        <v>95</v>
      </c>
      <c r="V143" s="5">
        <v>95</v>
      </c>
      <c r="W143" s="5">
        <v>95</v>
      </c>
      <c r="X143" s="5">
        <v>96</v>
      </c>
      <c r="Y143" s="5">
        <v>99</v>
      </c>
      <c r="Z143" s="5">
        <v>98</v>
      </c>
      <c r="AA143" s="5">
        <v>98</v>
      </c>
      <c r="AB143" s="5">
        <v>99</v>
      </c>
      <c r="AC143" s="5">
        <v>92</v>
      </c>
      <c r="AD143" s="5">
        <v>93</v>
      </c>
      <c r="AE143" s="5">
        <v>91</v>
      </c>
      <c r="AF143" s="5">
        <v>91</v>
      </c>
      <c r="AG143" s="5">
        <v>1142</v>
      </c>
      <c r="AH143" s="5">
        <v>44</v>
      </c>
      <c r="AI143" s="88">
        <f t="shared" si="10"/>
        <v>2299</v>
      </c>
      <c r="AJ143" s="88">
        <f t="shared" si="10"/>
        <v>96</v>
      </c>
      <c r="AK143" s="98">
        <v>388</v>
      </c>
      <c r="AL143" s="88">
        <v>1</v>
      </c>
      <c r="AM143" s="88">
        <f t="shared" si="11"/>
        <v>2300</v>
      </c>
      <c r="CU143" s="90"/>
      <c r="CV143" s="90"/>
      <c r="CW143" s="90"/>
      <c r="CX143" s="90"/>
      <c r="CY143" s="90"/>
      <c r="CZ143" s="90"/>
      <c r="DA143" s="90"/>
      <c r="DB143" s="90"/>
      <c r="DC143" s="90"/>
      <c r="DD143" s="90"/>
      <c r="DE143" s="90"/>
      <c r="DF143" s="90"/>
      <c r="DG143" s="90"/>
      <c r="DH143" s="90"/>
      <c r="DI143" s="90"/>
      <c r="DJ143" s="90"/>
      <c r="DK143" s="90"/>
      <c r="DL143" s="90"/>
      <c r="DM143" s="90"/>
      <c r="DN143" s="90"/>
      <c r="DO143" s="90"/>
      <c r="DP143" s="90"/>
      <c r="DQ143" s="90"/>
      <c r="DR143" s="90"/>
      <c r="DS143" s="90"/>
      <c r="DT143" s="90"/>
      <c r="DU143" s="90"/>
      <c r="DV143" s="90"/>
      <c r="DW143" s="90"/>
      <c r="DX143" s="90"/>
      <c r="DY143" s="90"/>
      <c r="DZ143" s="90"/>
    </row>
    <row r="144" spans="1:143" s="89" customFormat="1">
      <c r="A144" s="8">
        <v>9</v>
      </c>
      <c r="B144" s="84">
        <v>347</v>
      </c>
      <c r="C144" s="89" t="s">
        <v>505</v>
      </c>
      <c r="D144" s="86" t="s">
        <v>86</v>
      </c>
      <c r="E144" s="88" t="s">
        <v>78</v>
      </c>
      <c r="F144" s="88" t="s">
        <v>32</v>
      </c>
      <c r="G144" s="5">
        <v>98</v>
      </c>
      <c r="H144" s="5">
        <v>95</v>
      </c>
      <c r="I144" s="5">
        <v>98</v>
      </c>
      <c r="J144" s="5">
        <v>97</v>
      </c>
      <c r="K144" s="5">
        <v>99</v>
      </c>
      <c r="L144" s="5">
        <v>98</v>
      </c>
      <c r="M144" s="5">
        <v>97</v>
      </c>
      <c r="N144" s="5">
        <v>95</v>
      </c>
      <c r="O144" s="5">
        <v>94</v>
      </c>
      <c r="P144" s="5">
        <v>93</v>
      </c>
      <c r="Q144" s="5">
        <v>97</v>
      </c>
      <c r="R144" s="5">
        <v>94</v>
      </c>
      <c r="S144" s="5">
        <v>1155</v>
      </c>
      <c r="T144" s="5">
        <v>45</v>
      </c>
      <c r="U144" s="5">
        <v>95</v>
      </c>
      <c r="V144" s="5">
        <v>96</v>
      </c>
      <c r="W144" s="5">
        <v>95</v>
      </c>
      <c r="X144" s="5">
        <v>94</v>
      </c>
      <c r="Y144" s="5">
        <v>98</v>
      </c>
      <c r="Z144" s="5">
        <v>95</v>
      </c>
      <c r="AA144" s="5">
        <v>98</v>
      </c>
      <c r="AB144" s="5">
        <v>96</v>
      </c>
      <c r="AC144" s="5">
        <v>96</v>
      </c>
      <c r="AD144" s="5">
        <v>92</v>
      </c>
      <c r="AE144" s="5">
        <v>97</v>
      </c>
      <c r="AF144" s="5">
        <v>91</v>
      </c>
      <c r="AG144" s="5">
        <v>1143</v>
      </c>
      <c r="AH144" s="5">
        <v>35</v>
      </c>
      <c r="AI144" s="88">
        <f t="shared" ref="AI144:AI183" si="12">AG144+S144</f>
        <v>2298</v>
      </c>
      <c r="AJ144" s="88">
        <f t="shared" ref="AJ144:AJ183" si="13">AH144+T144</f>
        <v>80</v>
      </c>
      <c r="AK144" s="99"/>
      <c r="CU144" s="90"/>
      <c r="CV144" s="90"/>
      <c r="CW144" s="90"/>
      <c r="CX144" s="90"/>
      <c r="CY144" s="90"/>
      <c r="CZ144" s="90"/>
      <c r="DA144" s="90"/>
      <c r="DB144" s="90"/>
      <c r="DC144" s="90"/>
      <c r="DD144" s="90"/>
      <c r="DE144" s="90"/>
      <c r="DF144" s="90"/>
      <c r="DG144" s="90"/>
      <c r="DH144" s="90"/>
      <c r="DI144" s="90"/>
      <c r="DJ144" s="90"/>
      <c r="DK144" s="90"/>
      <c r="DL144" s="90"/>
      <c r="DM144" s="90"/>
      <c r="DN144" s="90"/>
      <c r="DO144" s="90"/>
      <c r="DP144" s="90"/>
      <c r="DQ144" s="90"/>
      <c r="DR144" s="90"/>
      <c r="DS144" s="90"/>
      <c r="DT144" s="90"/>
      <c r="DU144" s="90"/>
      <c r="DV144" s="90"/>
      <c r="DW144" s="90"/>
      <c r="DX144" s="90"/>
      <c r="DY144" s="90"/>
      <c r="DZ144" s="90"/>
    </row>
    <row r="145" spans="1:130" s="89" customFormat="1">
      <c r="A145" s="8">
        <v>10</v>
      </c>
      <c r="B145" s="84">
        <v>162</v>
      </c>
      <c r="C145" s="85" t="s">
        <v>65</v>
      </c>
      <c r="D145" s="86" t="s">
        <v>122</v>
      </c>
      <c r="E145" s="87" t="s">
        <v>78</v>
      </c>
      <c r="F145" s="88" t="s">
        <v>38</v>
      </c>
      <c r="G145" s="5">
        <v>97</v>
      </c>
      <c r="H145" s="5">
        <v>96</v>
      </c>
      <c r="I145" s="5">
        <v>97</v>
      </c>
      <c r="J145" s="5">
        <v>98</v>
      </c>
      <c r="K145" s="5">
        <v>97</v>
      </c>
      <c r="L145" s="5">
        <v>97</v>
      </c>
      <c r="M145" s="5">
        <v>98</v>
      </c>
      <c r="N145" s="5">
        <v>98</v>
      </c>
      <c r="O145" s="5">
        <v>91</v>
      </c>
      <c r="P145" s="5">
        <v>97</v>
      </c>
      <c r="Q145" s="5">
        <v>91</v>
      </c>
      <c r="R145" s="5">
        <v>95</v>
      </c>
      <c r="S145" s="5">
        <v>1152</v>
      </c>
      <c r="T145" s="5">
        <v>41</v>
      </c>
      <c r="U145" s="5">
        <v>96</v>
      </c>
      <c r="V145" s="5">
        <v>99</v>
      </c>
      <c r="W145" s="5">
        <v>95</v>
      </c>
      <c r="X145" s="5">
        <v>93</v>
      </c>
      <c r="Y145" s="5">
        <v>98</v>
      </c>
      <c r="Z145" s="5">
        <v>97</v>
      </c>
      <c r="AA145" s="5">
        <v>96</v>
      </c>
      <c r="AB145" s="5">
        <v>97</v>
      </c>
      <c r="AC145" s="5">
        <v>94</v>
      </c>
      <c r="AD145" s="5">
        <v>92</v>
      </c>
      <c r="AE145" s="5">
        <v>93</v>
      </c>
      <c r="AF145" s="5">
        <v>96</v>
      </c>
      <c r="AG145" s="5">
        <v>1146</v>
      </c>
      <c r="AH145" s="5">
        <v>33</v>
      </c>
      <c r="AI145" s="88">
        <f t="shared" si="12"/>
        <v>2298</v>
      </c>
      <c r="AJ145" s="88">
        <f t="shared" si="13"/>
        <v>74</v>
      </c>
      <c r="AK145" s="99"/>
      <c r="CU145" s="90"/>
      <c r="CV145" s="90"/>
      <c r="CW145" s="90"/>
      <c r="CX145" s="90"/>
      <c r="CY145" s="90"/>
      <c r="CZ145" s="90"/>
      <c r="DA145" s="90"/>
      <c r="DB145" s="90"/>
      <c r="DC145" s="90"/>
      <c r="DD145" s="90"/>
      <c r="DE145" s="90"/>
      <c r="DF145" s="90"/>
      <c r="DG145" s="90"/>
      <c r="DH145" s="90"/>
      <c r="DI145" s="90"/>
      <c r="DJ145" s="90"/>
      <c r="DK145" s="90"/>
      <c r="DL145" s="90"/>
      <c r="DM145" s="90"/>
      <c r="DN145" s="90"/>
      <c r="DO145" s="90"/>
      <c r="DP145" s="90"/>
      <c r="DQ145" s="90"/>
      <c r="DR145" s="90"/>
      <c r="DS145" s="90"/>
      <c r="DT145" s="90"/>
      <c r="DU145" s="90"/>
      <c r="DV145" s="90"/>
      <c r="DW145" s="90"/>
      <c r="DX145" s="90"/>
      <c r="DY145" s="90"/>
      <c r="DZ145" s="90"/>
    </row>
    <row r="146" spans="1:130" s="89" customFormat="1">
      <c r="A146" s="8">
        <v>11</v>
      </c>
      <c r="B146" s="84">
        <v>228</v>
      </c>
      <c r="C146" s="85" t="s">
        <v>115</v>
      </c>
      <c r="D146" s="86" t="s">
        <v>114</v>
      </c>
      <c r="E146" s="87" t="s">
        <v>44</v>
      </c>
      <c r="F146" s="88" t="s">
        <v>157</v>
      </c>
      <c r="G146" s="5">
        <v>95</v>
      </c>
      <c r="H146" s="5">
        <v>96</v>
      </c>
      <c r="I146" s="5">
        <v>94</v>
      </c>
      <c r="J146" s="5">
        <v>95</v>
      </c>
      <c r="K146" s="5">
        <v>99</v>
      </c>
      <c r="L146" s="5">
        <v>98</v>
      </c>
      <c r="M146" s="5">
        <v>94</v>
      </c>
      <c r="N146" s="5">
        <v>100</v>
      </c>
      <c r="O146" s="5">
        <v>90</v>
      </c>
      <c r="P146" s="5">
        <v>96</v>
      </c>
      <c r="Q146" s="5">
        <v>95</v>
      </c>
      <c r="R146" s="5">
        <v>96</v>
      </c>
      <c r="S146" s="5">
        <v>1148</v>
      </c>
      <c r="T146" s="5">
        <v>51</v>
      </c>
      <c r="U146" s="5">
        <v>97</v>
      </c>
      <c r="V146" s="5">
        <v>97</v>
      </c>
      <c r="W146" s="5">
        <v>90</v>
      </c>
      <c r="X146" s="5">
        <v>93</v>
      </c>
      <c r="Y146" s="5">
        <v>94</v>
      </c>
      <c r="Z146" s="5">
        <v>99</v>
      </c>
      <c r="AA146" s="5">
        <v>98</v>
      </c>
      <c r="AB146" s="5">
        <v>99</v>
      </c>
      <c r="AC146" s="5">
        <v>93</v>
      </c>
      <c r="AD146" s="5">
        <v>93</v>
      </c>
      <c r="AE146" s="5">
        <v>97</v>
      </c>
      <c r="AF146" s="5">
        <v>97</v>
      </c>
      <c r="AG146" s="5">
        <v>1147</v>
      </c>
      <c r="AH146" s="5">
        <v>37</v>
      </c>
      <c r="AI146" s="88">
        <f t="shared" si="12"/>
        <v>2295</v>
      </c>
      <c r="AJ146" s="88">
        <f t="shared" si="13"/>
        <v>88</v>
      </c>
      <c r="AK146" s="99"/>
      <c r="CU146" s="90"/>
      <c r="CV146" s="90"/>
      <c r="CW146" s="90"/>
      <c r="CX146" s="90"/>
      <c r="CY146" s="90"/>
      <c r="CZ146" s="90"/>
      <c r="DA146" s="90"/>
      <c r="DB146" s="90"/>
      <c r="DC146" s="90"/>
      <c r="DD146" s="90"/>
      <c r="DE146" s="90"/>
      <c r="DF146" s="90"/>
      <c r="DG146" s="90"/>
      <c r="DH146" s="90"/>
      <c r="DI146" s="90"/>
      <c r="DJ146" s="90"/>
      <c r="DK146" s="90"/>
      <c r="DL146" s="90"/>
      <c r="DM146" s="90"/>
      <c r="DN146" s="90"/>
      <c r="DO146" s="90"/>
      <c r="DP146" s="90"/>
      <c r="DQ146" s="90"/>
      <c r="DR146" s="90"/>
      <c r="DS146" s="90"/>
      <c r="DT146" s="90"/>
      <c r="DU146" s="90"/>
      <c r="DV146" s="90"/>
      <c r="DW146" s="90"/>
      <c r="DX146" s="90"/>
      <c r="DY146" s="90"/>
      <c r="DZ146" s="90"/>
    </row>
    <row r="147" spans="1:130" s="89" customFormat="1">
      <c r="A147" s="8">
        <v>12</v>
      </c>
      <c r="B147" s="84">
        <v>349</v>
      </c>
      <c r="C147" s="89" t="s">
        <v>41</v>
      </c>
      <c r="D147" s="86" t="s">
        <v>40</v>
      </c>
      <c r="E147" s="88" t="s">
        <v>78</v>
      </c>
      <c r="F147" s="88" t="s">
        <v>504</v>
      </c>
      <c r="G147" s="5">
        <v>95</v>
      </c>
      <c r="H147" s="5">
        <v>94</v>
      </c>
      <c r="I147" s="5">
        <v>95</v>
      </c>
      <c r="J147" s="5">
        <v>94</v>
      </c>
      <c r="K147" s="5">
        <v>100</v>
      </c>
      <c r="L147" s="5">
        <v>98</v>
      </c>
      <c r="M147" s="5">
        <v>96</v>
      </c>
      <c r="N147" s="5">
        <v>99</v>
      </c>
      <c r="O147" s="5">
        <v>95</v>
      </c>
      <c r="P147" s="5">
        <v>94</v>
      </c>
      <c r="Q147" s="5">
        <v>92</v>
      </c>
      <c r="R147" s="5">
        <v>92</v>
      </c>
      <c r="S147" s="5">
        <v>1144</v>
      </c>
      <c r="T147" s="5">
        <v>35</v>
      </c>
      <c r="U147" s="5">
        <v>93</v>
      </c>
      <c r="V147" s="5">
        <v>95</v>
      </c>
      <c r="W147" s="5">
        <v>97</v>
      </c>
      <c r="X147" s="5">
        <v>94</v>
      </c>
      <c r="Y147" s="5">
        <v>98</v>
      </c>
      <c r="Z147" s="5">
        <v>99</v>
      </c>
      <c r="AA147" s="5">
        <v>98</v>
      </c>
      <c r="AB147" s="5">
        <v>98</v>
      </c>
      <c r="AC147" s="5">
        <v>95</v>
      </c>
      <c r="AD147" s="5">
        <v>92</v>
      </c>
      <c r="AE147" s="5">
        <v>94</v>
      </c>
      <c r="AF147" s="5">
        <v>94</v>
      </c>
      <c r="AG147" s="5">
        <v>1147</v>
      </c>
      <c r="AH147" s="5">
        <v>44</v>
      </c>
      <c r="AI147" s="88">
        <f t="shared" si="12"/>
        <v>2291</v>
      </c>
      <c r="AJ147" s="88">
        <f t="shared" si="13"/>
        <v>79</v>
      </c>
      <c r="AK147" s="99"/>
      <c r="CU147" s="90"/>
      <c r="CV147" s="90"/>
      <c r="CW147" s="90"/>
      <c r="CX147" s="90"/>
      <c r="CY147" s="90"/>
      <c r="CZ147" s="90"/>
      <c r="DA147" s="90"/>
      <c r="DB147" s="90"/>
      <c r="DC147" s="90"/>
      <c r="DD147" s="90"/>
      <c r="DE147" s="90"/>
      <c r="DF147" s="90"/>
      <c r="DG147" s="90"/>
      <c r="DH147" s="90"/>
      <c r="DI147" s="90"/>
      <c r="DJ147" s="90"/>
      <c r="DK147" s="90"/>
      <c r="DL147" s="90"/>
      <c r="DM147" s="90"/>
      <c r="DN147" s="90"/>
      <c r="DO147" s="90"/>
      <c r="DP147" s="90"/>
      <c r="DQ147" s="90"/>
      <c r="DR147" s="90"/>
      <c r="DS147" s="90"/>
      <c r="DT147" s="90"/>
      <c r="DU147" s="90"/>
      <c r="DV147" s="90"/>
      <c r="DW147" s="90"/>
      <c r="DX147" s="90"/>
      <c r="DY147" s="90"/>
      <c r="DZ147" s="90"/>
    </row>
    <row r="148" spans="1:130" s="89" customFormat="1">
      <c r="A148" s="8">
        <v>13</v>
      </c>
      <c r="B148" s="84">
        <v>317</v>
      </c>
      <c r="C148" s="85" t="s">
        <v>219</v>
      </c>
      <c r="D148" s="86" t="s">
        <v>218</v>
      </c>
      <c r="E148" s="87" t="s">
        <v>33</v>
      </c>
      <c r="F148" s="88" t="s">
        <v>157</v>
      </c>
      <c r="G148" s="5">
        <v>94</v>
      </c>
      <c r="H148" s="5">
        <v>98</v>
      </c>
      <c r="I148" s="5">
        <v>95</v>
      </c>
      <c r="J148" s="5">
        <v>92</v>
      </c>
      <c r="K148" s="5">
        <v>98</v>
      </c>
      <c r="L148" s="5">
        <v>98</v>
      </c>
      <c r="M148" s="5">
        <v>97</v>
      </c>
      <c r="N148" s="5">
        <v>100</v>
      </c>
      <c r="O148" s="5">
        <v>95</v>
      </c>
      <c r="P148" s="5">
        <v>94</v>
      </c>
      <c r="Q148" s="5">
        <v>94</v>
      </c>
      <c r="R148" s="5">
        <v>95</v>
      </c>
      <c r="S148" s="5">
        <v>1150</v>
      </c>
      <c r="T148" s="5">
        <v>42</v>
      </c>
      <c r="U148" s="5">
        <v>97</v>
      </c>
      <c r="V148" s="5">
        <v>96</v>
      </c>
      <c r="W148" s="5">
        <v>97</v>
      </c>
      <c r="X148" s="5">
        <v>96</v>
      </c>
      <c r="Y148" s="5">
        <v>88</v>
      </c>
      <c r="Z148" s="5">
        <v>98</v>
      </c>
      <c r="AA148" s="5">
        <v>95</v>
      </c>
      <c r="AB148" s="5">
        <v>99</v>
      </c>
      <c r="AC148" s="5">
        <v>94</v>
      </c>
      <c r="AD148" s="5">
        <v>90</v>
      </c>
      <c r="AE148" s="5">
        <v>96</v>
      </c>
      <c r="AF148" s="5">
        <v>92</v>
      </c>
      <c r="AG148" s="5">
        <v>1138</v>
      </c>
      <c r="AH148" s="5">
        <v>39</v>
      </c>
      <c r="AI148" s="88">
        <f t="shared" si="12"/>
        <v>2288</v>
      </c>
      <c r="AJ148" s="88">
        <f t="shared" si="13"/>
        <v>81</v>
      </c>
      <c r="AK148" s="99"/>
      <c r="CU148" s="90"/>
      <c r="CV148" s="90"/>
      <c r="CW148" s="90"/>
      <c r="CX148" s="90"/>
      <c r="CY148" s="90"/>
      <c r="CZ148" s="90"/>
      <c r="DA148" s="90"/>
      <c r="DB148" s="90"/>
      <c r="DC148" s="90"/>
      <c r="DD148" s="90"/>
      <c r="DE148" s="90"/>
      <c r="DF148" s="90"/>
      <c r="DG148" s="90"/>
      <c r="DH148" s="90"/>
      <c r="DI148" s="90"/>
      <c r="DJ148" s="90"/>
      <c r="DK148" s="90"/>
      <c r="DL148" s="90"/>
      <c r="DM148" s="90"/>
      <c r="DN148" s="90"/>
      <c r="DO148" s="90"/>
      <c r="DP148" s="90"/>
      <c r="DQ148" s="90"/>
      <c r="DR148" s="90"/>
      <c r="DS148" s="90"/>
      <c r="DT148" s="90"/>
      <c r="DU148" s="90"/>
      <c r="DV148" s="90"/>
      <c r="DW148" s="90"/>
      <c r="DX148" s="90"/>
      <c r="DY148" s="90"/>
      <c r="DZ148" s="90"/>
    </row>
    <row r="149" spans="1:130" s="89" customFormat="1">
      <c r="A149" s="8">
        <v>14</v>
      </c>
      <c r="B149" s="84">
        <v>226</v>
      </c>
      <c r="C149" s="85" t="s">
        <v>96</v>
      </c>
      <c r="D149" s="86" t="s">
        <v>166</v>
      </c>
      <c r="E149" s="87" t="s">
        <v>44</v>
      </c>
      <c r="F149" s="88" t="s">
        <v>157</v>
      </c>
      <c r="G149" s="5">
        <v>93</v>
      </c>
      <c r="H149" s="5">
        <v>97</v>
      </c>
      <c r="I149" s="5">
        <v>93</v>
      </c>
      <c r="J149" s="5">
        <v>95</v>
      </c>
      <c r="K149" s="5">
        <v>97</v>
      </c>
      <c r="L149" s="5">
        <v>95</v>
      </c>
      <c r="M149" s="5">
        <v>95</v>
      </c>
      <c r="N149" s="5">
        <v>92</v>
      </c>
      <c r="O149" s="5">
        <v>97</v>
      </c>
      <c r="P149" s="5">
        <v>97</v>
      </c>
      <c r="Q149" s="5">
        <v>94</v>
      </c>
      <c r="R149" s="5">
        <v>96</v>
      </c>
      <c r="S149" s="5">
        <v>1141</v>
      </c>
      <c r="T149" s="5">
        <v>36</v>
      </c>
      <c r="U149" s="5">
        <v>91</v>
      </c>
      <c r="V149" s="5">
        <v>93</v>
      </c>
      <c r="W149" s="5">
        <v>96</v>
      </c>
      <c r="X149" s="5">
        <v>95</v>
      </c>
      <c r="Y149" s="5">
        <v>96</v>
      </c>
      <c r="Z149" s="5">
        <v>96</v>
      </c>
      <c r="AA149" s="5">
        <v>97</v>
      </c>
      <c r="AB149" s="5">
        <v>99</v>
      </c>
      <c r="AC149" s="5">
        <v>97</v>
      </c>
      <c r="AD149" s="5">
        <v>97</v>
      </c>
      <c r="AE149" s="5">
        <v>92</v>
      </c>
      <c r="AF149" s="5">
        <v>96</v>
      </c>
      <c r="AG149" s="5">
        <v>1145</v>
      </c>
      <c r="AH149" s="5">
        <v>43</v>
      </c>
      <c r="AI149" s="88">
        <f t="shared" si="12"/>
        <v>2286</v>
      </c>
      <c r="AJ149" s="88">
        <f t="shared" si="13"/>
        <v>79</v>
      </c>
      <c r="AK149" s="99"/>
      <c r="CU149" s="90"/>
      <c r="CV149" s="90"/>
      <c r="CW149" s="90"/>
      <c r="CX149" s="90"/>
      <c r="CY149" s="90"/>
      <c r="CZ149" s="90"/>
      <c r="DA149" s="90"/>
      <c r="DB149" s="90"/>
      <c r="DC149" s="90"/>
      <c r="DD149" s="90"/>
      <c r="DE149" s="90"/>
      <c r="DF149" s="90"/>
      <c r="DG149" s="90"/>
      <c r="DH149" s="90"/>
      <c r="DI149" s="90"/>
      <c r="DJ149" s="90"/>
      <c r="DK149" s="90"/>
      <c r="DL149" s="90"/>
      <c r="DM149" s="90"/>
      <c r="DN149" s="90"/>
      <c r="DO149" s="90"/>
      <c r="DP149" s="90"/>
      <c r="DQ149" s="90"/>
      <c r="DR149" s="90"/>
      <c r="DS149" s="90"/>
      <c r="DT149" s="90"/>
      <c r="DU149" s="90"/>
      <c r="DV149" s="90"/>
      <c r="DW149" s="90"/>
      <c r="DX149" s="90"/>
      <c r="DY149" s="90"/>
      <c r="DZ149" s="90"/>
    </row>
    <row r="150" spans="1:130" s="89" customFormat="1">
      <c r="A150" s="8">
        <v>15</v>
      </c>
      <c r="B150" s="84">
        <v>127</v>
      </c>
      <c r="C150" s="85" t="s">
        <v>132</v>
      </c>
      <c r="D150" s="86" t="s">
        <v>131</v>
      </c>
      <c r="E150" s="87" t="s">
        <v>33</v>
      </c>
      <c r="F150" s="88" t="s">
        <v>157</v>
      </c>
      <c r="G150" s="5">
        <v>95</v>
      </c>
      <c r="H150" s="5">
        <v>94</v>
      </c>
      <c r="I150" s="5">
        <v>94</v>
      </c>
      <c r="J150" s="5">
        <v>93</v>
      </c>
      <c r="K150" s="5">
        <v>98</v>
      </c>
      <c r="L150" s="5">
        <v>95</v>
      </c>
      <c r="M150" s="5">
        <v>98</v>
      </c>
      <c r="N150" s="5">
        <v>99</v>
      </c>
      <c r="O150" s="5">
        <v>91</v>
      </c>
      <c r="P150" s="5">
        <v>92</v>
      </c>
      <c r="Q150" s="5">
        <v>93</v>
      </c>
      <c r="R150" s="5">
        <v>94</v>
      </c>
      <c r="S150" s="5">
        <v>1136</v>
      </c>
      <c r="T150" s="5">
        <v>42</v>
      </c>
      <c r="U150" s="5">
        <v>92</v>
      </c>
      <c r="V150" s="5">
        <v>96</v>
      </c>
      <c r="W150" s="5">
        <v>96</v>
      </c>
      <c r="X150" s="5">
        <v>94</v>
      </c>
      <c r="Y150" s="5">
        <v>99</v>
      </c>
      <c r="Z150" s="5">
        <v>100</v>
      </c>
      <c r="AA150" s="5">
        <v>99</v>
      </c>
      <c r="AB150" s="5">
        <v>97</v>
      </c>
      <c r="AC150" s="5">
        <v>93</v>
      </c>
      <c r="AD150" s="5">
        <v>95</v>
      </c>
      <c r="AE150" s="5">
        <v>94</v>
      </c>
      <c r="AF150" s="5">
        <v>91</v>
      </c>
      <c r="AG150" s="5">
        <v>1146</v>
      </c>
      <c r="AH150" s="5">
        <v>43</v>
      </c>
      <c r="AI150" s="88">
        <f t="shared" si="12"/>
        <v>2282</v>
      </c>
      <c r="AJ150" s="88">
        <f t="shared" si="13"/>
        <v>85</v>
      </c>
      <c r="CU150" s="90"/>
      <c r="CV150" s="90"/>
      <c r="CW150" s="90"/>
      <c r="CX150" s="90"/>
      <c r="CY150" s="90"/>
      <c r="CZ150" s="90"/>
      <c r="DA150" s="90"/>
      <c r="DB150" s="90"/>
      <c r="DC150" s="90"/>
      <c r="DD150" s="90"/>
      <c r="DE150" s="90"/>
      <c r="DF150" s="90"/>
      <c r="DG150" s="90"/>
      <c r="DH150" s="90"/>
      <c r="DI150" s="90"/>
      <c r="DJ150" s="90"/>
      <c r="DK150" s="90"/>
      <c r="DL150" s="90"/>
      <c r="DM150" s="90"/>
      <c r="DN150" s="90"/>
      <c r="DO150" s="90"/>
      <c r="DP150" s="90"/>
      <c r="DQ150" s="90"/>
      <c r="DR150" s="90"/>
      <c r="DS150" s="90"/>
      <c r="DT150" s="90"/>
      <c r="DU150" s="90"/>
      <c r="DV150" s="90"/>
      <c r="DW150" s="90"/>
      <c r="DX150" s="90"/>
      <c r="DY150" s="90"/>
      <c r="DZ150" s="90"/>
    </row>
    <row r="151" spans="1:130" s="89" customFormat="1">
      <c r="A151" s="8">
        <v>16</v>
      </c>
      <c r="B151" s="84">
        <v>321</v>
      </c>
      <c r="C151" s="85" t="s">
        <v>117</v>
      </c>
      <c r="D151" s="86" t="s">
        <v>116</v>
      </c>
      <c r="E151" s="87" t="s">
        <v>44</v>
      </c>
      <c r="F151" s="88" t="s">
        <v>504</v>
      </c>
      <c r="G151" s="5">
        <v>96</v>
      </c>
      <c r="H151" s="5">
        <v>97</v>
      </c>
      <c r="I151" s="5">
        <v>96</v>
      </c>
      <c r="J151" s="5">
        <v>94</v>
      </c>
      <c r="K151" s="5">
        <v>98</v>
      </c>
      <c r="L151" s="5">
        <v>94</v>
      </c>
      <c r="M151" s="5">
        <v>97</v>
      </c>
      <c r="N151" s="5">
        <v>93</v>
      </c>
      <c r="O151" s="5">
        <v>93</v>
      </c>
      <c r="P151" s="5">
        <v>95</v>
      </c>
      <c r="Q151" s="5">
        <v>94</v>
      </c>
      <c r="R151" s="5">
        <v>95</v>
      </c>
      <c r="S151" s="5">
        <v>1142</v>
      </c>
      <c r="T151" s="5">
        <v>32</v>
      </c>
      <c r="U151" s="5">
        <v>92</v>
      </c>
      <c r="V151" s="5">
        <v>94</v>
      </c>
      <c r="W151" s="5">
        <v>95</v>
      </c>
      <c r="X151" s="5">
        <v>93</v>
      </c>
      <c r="Y151" s="5">
        <v>98</v>
      </c>
      <c r="Z151" s="5">
        <v>96</v>
      </c>
      <c r="AA151" s="5">
        <v>96</v>
      </c>
      <c r="AB151" s="5">
        <v>98</v>
      </c>
      <c r="AC151" s="5">
        <v>94</v>
      </c>
      <c r="AD151" s="5">
        <v>91</v>
      </c>
      <c r="AE151" s="5">
        <v>96</v>
      </c>
      <c r="AF151" s="5">
        <v>97</v>
      </c>
      <c r="AG151" s="5">
        <v>1140</v>
      </c>
      <c r="AH151" s="5">
        <v>44</v>
      </c>
      <c r="AI151" s="88">
        <f t="shared" si="12"/>
        <v>2282</v>
      </c>
      <c r="AJ151" s="88">
        <f t="shared" si="13"/>
        <v>76</v>
      </c>
      <c r="CU151" s="90"/>
      <c r="CV151" s="90"/>
      <c r="CW151" s="90"/>
      <c r="CX151" s="90"/>
      <c r="CY151" s="90"/>
      <c r="CZ151" s="90"/>
      <c r="DA151" s="90"/>
      <c r="DB151" s="90"/>
      <c r="DC151" s="90"/>
      <c r="DD151" s="90"/>
      <c r="DE151" s="90"/>
      <c r="DF151" s="90"/>
      <c r="DG151" s="90"/>
      <c r="DH151" s="90"/>
      <c r="DI151" s="90"/>
      <c r="DJ151" s="90"/>
      <c r="DK151" s="90"/>
      <c r="DL151" s="90"/>
      <c r="DM151" s="90"/>
      <c r="DN151" s="90"/>
      <c r="DO151" s="90"/>
      <c r="DP151" s="90"/>
      <c r="DQ151" s="90"/>
      <c r="DR151" s="90"/>
      <c r="DS151" s="90"/>
      <c r="DT151" s="90"/>
      <c r="DU151" s="90"/>
      <c r="DV151" s="90"/>
      <c r="DW151" s="90"/>
      <c r="DX151" s="90"/>
      <c r="DY151" s="90"/>
      <c r="DZ151" s="90"/>
    </row>
    <row r="152" spans="1:130" s="89" customFormat="1">
      <c r="A152" s="8">
        <v>17</v>
      </c>
      <c r="B152" s="84">
        <v>348</v>
      </c>
      <c r="C152" s="89" t="s">
        <v>43</v>
      </c>
      <c r="D152" s="86" t="s">
        <v>42</v>
      </c>
      <c r="E152" s="88" t="s">
        <v>78</v>
      </c>
      <c r="F152" s="88" t="s">
        <v>38</v>
      </c>
      <c r="G152" s="5">
        <v>95</v>
      </c>
      <c r="H152" s="5">
        <v>90</v>
      </c>
      <c r="I152" s="5">
        <v>92</v>
      </c>
      <c r="J152" s="5">
        <v>93</v>
      </c>
      <c r="K152" s="5">
        <v>99</v>
      </c>
      <c r="L152" s="5">
        <v>98</v>
      </c>
      <c r="M152" s="5">
        <v>97</v>
      </c>
      <c r="N152" s="5">
        <v>100</v>
      </c>
      <c r="O152" s="5">
        <v>93</v>
      </c>
      <c r="P152" s="5">
        <v>93</v>
      </c>
      <c r="Q152" s="5">
        <v>96</v>
      </c>
      <c r="R152" s="5">
        <v>95</v>
      </c>
      <c r="S152" s="5">
        <v>1141</v>
      </c>
      <c r="T152" s="5">
        <v>48</v>
      </c>
      <c r="U152" s="5">
        <v>94</v>
      </c>
      <c r="V152" s="5">
        <v>91</v>
      </c>
      <c r="W152" s="5">
        <v>92</v>
      </c>
      <c r="X152" s="5">
        <v>94</v>
      </c>
      <c r="Y152" s="5">
        <v>100</v>
      </c>
      <c r="Z152" s="5">
        <v>99</v>
      </c>
      <c r="AA152" s="5">
        <v>98</v>
      </c>
      <c r="AB152" s="5">
        <v>98</v>
      </c>
      <c r="AC152" s="5">
        <v>93</v>
      </c>
      <c r="AD152" s="5">
        <v>89</v>
      </c>
      <c r="AE152" s="5">
        <v>95</v>
      </c>
      <c r="AF152" s="5">
        <v>97</v>
      </c>
      <c r="AG152" s="5">
        <v>1140</v>
      </c>
      <c r="AH152" s="5">
        <v>42</v>
      </c>
      <c r="AI152" s="88">
        <f t="shared" si="12"/>
        <v>2281</v>
      </c>
      <c r="AJ152" s="88">
        <f t="shared" si="13"/>
        <v>90</v>
      </c>
      <c r="CU152" s="90"/>
      <c r="CV152" s="90"/>
      <c r="CW152" s="90"/>
      <c r="CX152" s="90"/>
      <c r="CY152" s="90"/>
      <c r="CZ152" s="90"/>
      <c r="DA152" s="90"/>
      <c r="DB152" s="90"/>
      <c r="DC152" s="90"/>
      <c r="DD152" s="90"/>
      <c r="DE152" s="90"/>
      <c r="DF152" s="90"/>
      <c r="DG152" s="90"/>
      <c r="DH152" s="90"/>
      <c r="DI152" s="90"/>
      <c r="DJ152" s="90"/>
      <c r="DK152" s="90"/>
      <c r="DL152" s="90"/>
      <c r="DM152" s="90"/>
      <c r="DN152" s="90"/>
      <c r="DO152" s="90"/>
      <c r="DP152" s="90"/>
      <c r="DQ152" s="90"/>
      <c r="DR152" s="90"/>
      <c r="DS152" s="90"/>
      <c r="DT152" s="90"/>
      <c r="DU152" s="90"/>
      <c r="DV152" s="90"/>
      <c r="DW152" s="90"/>
      <c r="DX152" s="90"/>
      <c r="DY152" s="90"/>
      <c r="DZ152" s="90"/>
    </row>
    <row r="153" spans="1:130" s="89" customFormat="1">
      <c r="A153" s="8">
        <v>18</v>
      </c>
      <c r="B153" s="84">
        <v>248</v>
      </c>
      <c r="C153" s="85" t="s">
        <v>138</v>
      </c>
      <c r="D153" s="86" t="s">
        <v>137</v>
      </c>
      <c r="E153" s="87" t="s">
        <v>44</v>
      </c>
      <c r="F153" s="88" t="s">
        <v>38</v>
      </c>
      <c r="G153" s="5">
        <v>93</v>
      </c>
      <c r="H153" s="5">
        <v>95</v>
      </c>
      <c r="I153" s="5">
        <v>94</v>
      </c>
      <c r="J153" s="5">
        <v>94</v>
      </c>
      <c r="K153" s="5">
        <v>96</v>
      </c>
      <c r="L153" s="5">
        <v>98</v>
      </c>
      <c r="M153" s="5">
        <v>97</v>
      </c>
      <c r="N153" s="5">
        <v>97</v>
      </c>
      <c r="O153" s="5">
        <v>94</v>
      </c>
      <c r="P153" s="5">
        <v>93</v>
      </c>
      <c r="Q153" s="5">
        <v>94</v>
      </c>
      <c r="R153" s="5">
        <v>94</v>
      </c>
      <c r="S153" s="5">
        <v>1139</v>
      </c>
      <c r="T153" s="5">
        <v>37</v>
      </c>
      <c r="U153" s="5">
        <v>94</v>
      </c>
      <c r="V153" s="5">
        <v>97</v>
      </c>
      <c r="W153" s="5">
        <v>93</v>
      </c>
      <c r="X153" s="5">
        <v>97</v>
      </c>
      <c r="Y153" s="5">
        <v>96</v>
      </c>
      <c r="Z153" s="5">
        <v>97</v>
      </c>
      <c r="AA153" s="5">
        <v>100</v>
      </c>
      <c r="AB153" s="5">
        <v>95</v>
      </c>
      <c r="AC153" s="5">
        <v>91</v>
      </c>
      <c r="AD153" s="5">
        <v>94</v>
      </c>
      <c r="AE153" s="5">
        <v>96</v>
      </c>
      <c r="AF153" s="5">
        <v>90</v>
      </c>
      <c r="AG153" s="5">
        <v>1140</v>
      </c>
      <c r="AH153" s="5">
        <v>46</v>
      </c>
      <c r="AI153" s="88">
        <f t="shared" si="12"/>
        <v>2279</v>
      </c>
      <c r="AJ153" s="88">
        <f t="shared" si="13"/>
        <v>83</v>
      </c>
      <c r="CU153" s="90"/>
      <c r="CV153" s="90"/>
      <c r="CW153" s="90"/>
      <c r="CX153" s="90"/>
      <c r="CY153" s="90"/>
      <c r="CZ153" s="90"/>
      <c r="DA153" s="90"/>
      <c r="DB153" s="90"/>
      <c r="DC153" s="90"/>
      <c r="DD153" s="90"/>
      <c r="DE153" s="90"/>
      <c r="DF153" s="90"/>
      <c r="DG153" s="90"/>
      <c r="DH153" s="90"/>
      <c r="DI153" s="90"/>
      <c r="DJ153" s="90"/>
      <c r="DK153" s="90"/>
      <c r="DL153" s="90"/>
      <c r="DM153" s="90"/>
      <c r="DN153" s="90"/>
      <c r="DO153" s="90"/>
      <c r="DP153" s="90"/>
      <c r="DQ153" s="90"/>
      <c r="DR153" s="90"/>
      <c r="DS153" s="90"/>
      <c r="DT153" s="90"/>
      <c r="DU153" s="90"/>
      <c r="DV153" s="90"/>
      <c r="DW153" s="90"/>
      <c r="DX153" s="90"/>
      <c r="DY153" s="90"/>
      <c r="DZ153" s="90"/>
    </row>
    <row r="154" spans="1:130" s="89" customFormat="1">
      <c r="A154" s="8">
        <v>19</v>
      </c>
      <c r="B154" s="84">
        <v>191</v>
      </c>
      <c r="C154" s="85" t="s">
        <v>205</v>
      </c>
      <c r="D154" s="86" t="s">
        <v>64</v>
      </c>
      <c r="E154" s="87" t="s">
        <v>44</v>
      </c>
      <c r="F154" s="88" t="s">
        <v>32</v>
      </c>
      <c r="G154" s="5">
        <v>96</v>
      </c>
      <c r="H154" s="5">
        <v>94</v>
      </c>
      <c r="I154" s="5">
        <v>96</v>
      </c>
      <c r="J154" s="5">
        <v>95</v>
      </c>
      <c r="K154" s="5">
        <v>97</v>
      </c>
      <c r="L154" s="5">
        <v>96</v>
      </c>
      <c r="M154" s="5">
        <v>96</v>
      </c>
      <c r="N154" s="5">
        <v>96</v>
      </c>
      <c r="O154" s="5">
        <v>91</v>
      </c>
      <c r="P154" s="5">
        <v>95</v>
      </c>
      <c r="Q154" s="5">
        <v>90</v>
      </c>
      <c r="R154" s="5">
        <v>93</v>
      </c>
      <c r="S154" s="5">
        <v>1135</v>
      </c>
      <c r="T154" s="5">
        <v>32</v>
      </c>
      <c r="U154" s="5">
        <v>97</v>
      </c>
      <c r="V154" s="5">
        <v>93</v>
      </c>
      <c r="W154" s="5">
        <v>95</v>
      </c>
      <c r="X154" s="5">
        <v>98</v>
      </c>
      <c r="Y154" s="5">
        <v>100</v>
      </c>
      <c r="Z154" s="5">
        <v>100</v>
      </c>
      <c r="AA154" s="5">
        <v>98</v>
      </c>
      <c r="AB154" s="5">
        <v>97</v>
      </c>
      <c r="AC154" s="5">
        <v>85</v>
      </c>
      <c r="AD154" s="5">
        <v>91</v>
      </c>
      <c r="AE154" s="5">
        <v>93</v>
      </c>
      <c r="AF154" s="5">
        <v>97</v>
      </c>
      <c r="AG154" s="5">
        <v>1144</v>
      </c>
      <c r="AH154" s="5">
        <v>49</v>
      </c>
      <c r="AI154" s="88">
        <f t="shared" si="12"/>
        <v>2279</v>
      </c>
      <c r="AJ154" s="88">
        <f t="shared" si="13"/>
        <v>81</v>
      </c>
      <c r="CU154" s="90"/>
      <c r="CV154" s="90"/>
      <c r="CW154" s="90"/>
      <c r="CX154" s="90"/>
      <c r="CY154" s="90"/>
      <c r="CZ154" s="90"/>
      <c r="DA154" s="90"/>
      <c r="DB154" s="90"/>
      <c r="DC154" s="90"/>
      <c r="DD154" s="90"/>
      <c r="DE154" s="90"/>
      <c r="DF154" s="90"/>
      <c r="DG154" s="90"/>
      <c r="DH154" s="90"/>
      <c r="DI154" s="90"/>
      <c r="DJ154" s="90"/>
      <c r="DK154" s="90"/>
      <c r="DL154" s="90"/>
      <c r="DM154" s="90"/>
      <c r="DN154" s="90"/>
      <c r="DO154" s="90"/>
      <c r="DP154" s="90"/>
      <c r="DQ154" s="90"/>
      <c r="DR154" s="90"/>
      <c r="DS154" s="90"/>
      <c r="DT154" s="90"/>
      <c r="DU154" s="90"/>
      <c r="DV154" s="90"/>
      <c r="DW154" s="90"/>
      <c r="DX154" s="90"/>
      <c r="DY154" s="90"/>
      <c r="DZ154" s="90"/>
    </row>
    <row r="155" spans="1:130" s="89" customFormat="1">
      <c r="A155" s="8">
        <v>20</v>
      </c>
      <c r="B155" s="84">
        <v>182</v>
      </c>
      <c r="C155" s="85" t="s">
        <v>58</v>
      </c>
      <c r="D155" s="86" t="s">
        <v>188</v>
      </c>
      <c r="E155" s="87" t="s">
        <v>44</v>
      </c>
      <c r="F155" s="88" t="s">
        <v>157</v>
      </c>
      <c r="G155" s="5">
        <v>94</v>
      </c>
      <c r="H155" s="5">
        <v>93</v>
      </c>
      <c r="I155" s="5">
        <v>96</v>
      </c>
      <c r="J155" s="5">
        <v>92</v>
      </c>
      <c r="K155" s="5">
        <v>98</v>
      </c>
      <c r="L155" s="5">
        <v>94</v>
      </c>
      <c r="M155" s="5">
        <v>99</v>
      </c>
      <c r="N155" s="5">
        <v>97</v>
      </c>
      <c r="O155" s="5">
        <v>89</v>
      </c>
      <c r="P155" s="5">
        <v>96</v>
      </c>
      <c r="Q155" s="5">
        <v>92</v>
      </c>
      <c r="R155" s="5">
        <v>89</v>
      </c>
      <c r="S155" s="5">
        <v>1129</v>
      </c>
      <c r="T155" s="5">
        <v>38</v>
      </c>
      <c r="U155" s="5">
        <v>95</v>
      </c>
      <c r="V155" s="5">
        <v>97</v>
      </c>
      <c r="W155" s="5">
        <v>97</v>
      </c>
      <c r="X155" s="5">
        <v>93</v>
      </c>
      <c r="Y155" s="5">
        <v>99</v>
      </c>
      <c r="Z155" s="5">
        <v>97</v>
      </c>
      <c r="AA155" s="5">
        <v>98</v>
      </c>
      <c r="AB155" s="5">
        <v>99</v>
      </c>
      <c r="AC155" s="5">
        <v>99</v>
      </c>
      <c r="AD155" s="5">
        <v>91</v>
      </c>
      <c r="AE155" s="5">
        <v>94</v>
      </c>
      <c r="AF155" s="5">
        <v>90</v>
      </c>
      <c r="AG155" s="5">
        <v>1149</v>
      </c>
      <c r="AH155" s="5">
        <v>43</v>
      </c>
      <c r="AI155" s="88">
        <f t="shared" si="12"/>
        <v>2278</v>
      </c>
      <c r="AJ155" s="88">
        <f t="shared" si="13"/>
        <v>81</v>
      </c>
      <c r="CU155" s="90"/>
      <c r="CV155" s="90"/>
      <c r="CW155" s="90"/>
      <c r="CX155" s="90"/>
      <c r="CY155" s="90"/>
      <c r="CZ155" s="90"/>
      <c r="DA155" s="90"/>
      <c r="DB155" s="90"/>
      <c r="DC155" s="90"/>
      <c r="DD155" s="90"/>
      <c r="DE155" s="90"/>
      <c r="DF155" s="90"/>
      <c r="DG155" s="90"/>
      <c r="DH155" s="90"/>
      <c r="DI155" s="90"/>
      <c r="DJ155" s="90"/>
      <c r="DK155" s="90"/>
      <c r="DL155" s="90"/>
      <c r="DM155" s="90"/>
      <c r="DN155" s="90"/>
      <c r="DO155" s="90"/>
      <c r="DP155" s="90"/>
      <c r="DQ155" s="90"/>
      <c r="DR155" s="90"/>
      <c r="DS155" s="90"/>
      <c r="DT155" s="90"/>
      <c r="DU155" s="90"/>
      <c r="DV155" s="90"/>
      <c r="DW155" s="90"/>
      <c r="DX155" s="90"/>
      <c r="DY155" s="90"/>
      <c r="DZ155" s="90"/>
    </row>
    <row r="156" spans="1:130" s="89" customFormat="1">
      <c r="A156" s="8">
        <v>21</v>
      </c>
      <c r="B156" s="84">
        <v>154</v>
      </c>
      <c r="C156" s="85" t="s">
        <v>231</v>
      </c>
      <c r="D156" s="86" t="s">
        <v>230</v>
      </c>
      <c r="E156" s="87" t="s">
        <v>44</v>
      </c>
      <c r="F156" s="88" t="s">
        <v>32</v>
      </c>
      <c r="G156" s="5">
        <v>96</v>
      </c>
      <c r="H156" s="5">
        <v>93</v>
      </c>
      <c r="I156" s="5">
        <v>95</v>
      </c>
      <c r="J156" s="5">
        <v>97</v>
      </c>
      <c r="K156" s="5">
        <v>98</v>
      </c>
      <c r="L156" s="5">
        <v>96</v>
      </c>
      <c r="M156" s="5">
        <v>97</v>
      </c>
      <c r="N156" s="5">
        <v>100</v>
      </c>
      <c r="O156" s="5">
        <v>95</v>
      </c>
      <c r="P156" s="5">
        <v>91</v>
      </c>
      <c r="Q156" s="5">
        <v>92</v>
      </c>
      <c r="R156" s="5">
        <v>90</v>
      </c>
      <c r="S156" s="5">
        <v>1140</v>
      </c>
      <c r="T156" s="5">
        <v>41</v>
      </c>
      <c r="U156" s="5">
        <v>94</v>
      </c>
      <c r="V156" s="5">
        <v>93</v>
      </c>
      <c r="W156" s="5">
        <v>93</v>
      </c>
      <c r="X156" s="5">
        <v>94</v>
      </c>
      <c r="Y156" s="5">
        <v>97</v>
      </c>
      <c r="Z156" s="5">
        <v>98</v>
      </c>
      <c r="AA156" s="5">
        <v>99</v>
      </c>
      <c r="AB156" s="5">
        <v>96</v>
      </c>
      <c r="AC156" s="5">
        <v>91</v>
      </c>
      <c r="AD156" s="5">
        <v>97</v>
      </c>
      <c r="AE156" s="5">
        <v>92</v>
      </c>
      <c r="AF156" s="5">
        <v>91</v>
      </c>
      <c r="AG156" s="5">
        <v>1135</v>
      </c>
      <c r="AH156" s="5">
        <v>41</v>
      </c>
      <c r="AI156" s="88">
        <f t="shared" si="12"/>
        <v>2275</v>
      </c>
      <c r="AJ156" s="88">
        <f t="shared" si="13"/>
        <v>82</v>
      </c>
      <c r="CU156" s="90"/>
      <c r="CV156" s="90"/>
      <c r="CW156" s="90"/>
      <c r="CX156" s="90"/>
      <c r="CY156" s="90"/>
      <c r="CZ156" s="90"/>
      <c r="DA156" s="90"/>
      <c r="DB156" s="90"/>
      <c r="DC156" s="90"/>
      <c r="DD156" s="90"/>
      <c r="DE156" s="90"/>
      <c r="DF156" s="90"/>
      <c r="DG156" s="90"/>
      <c r="DH156" s="90"/>
      <c r="DI156" s="90"/>
      <c r="DJ156" s="90"/>
      <c r="DK156" s="90"/>
      <c r="DL156" s="90"/>
      <c r="DM156" s="90"/>
      <c r="DN156" s="90"/>
      <c r="DO156" s="90"/>
      <c r="DP156" s="90"/>
      <c r="DQ156" s="90"/>
      <c r="DR156" s="90"/>
      <c r="DS156" s="90"/>
      <c r="DT156" s="90"/>
      <c r="DU156" s="90"/>
      <c r="DV156" s="90"/>
      <c r="DW156" s="90"/>
      <c r="DX156" s="90"/>
      <c r="DY156" s="90"/>
      <c r="DZ156" s="90"/>
    </row>
    <row r="157" spans="1:130" s="89" customFormat="1">
      <c r="A157" s="8">
        <v>22</v>
      </c>
      <c r="B157" s="84">
        <v>189</v>
      </c>
      <c r="C157" s="85" t="s">
        <v>200</v>
      </c>
      <c r="D157" s="86" t="s">
        <v>199</v>
      </c>
      <c r="E157" s="87" t="s">
        <v>33</v>
      </c>
      <c r="F157" s="88" t="s">
        <v>32</v>
      </c>
      <c r="G157" s="5">
        <v>93</v>
      </c>
      <c r="H157" s="5">
        <v>94</v>
      </c>
      <c r="I157" s="5">
        <v>94</v>
      </c>
      <c r="J157" s="5">
        <v>96</v>
      </c>
      <c r="K157" s="5">
        <v>96</v>
      </c>
      <c r="L157" s="5">
        <v>96</v>
      </c>
      <c r="M157" s="5">
        <v>98</v>
      </c>
      <c r="N157" s="5">
        <v>96</v>
      </c>
      <c r="O157" s="5">
        <v>92</v>
      </c>
      <c r="P157" s="5">
        <v>93</v>
      </c>
      <c r="Q157" s="5">
        <v>90</v>
      </c>
      <c r="R157" s="5">
        <v>93</v>
      </c>
      <c r="S157" s="5">
        <v>1131</v>
      </c>
      <c r="T157" s="5">
        <v>35</v>
      </c>
      <c r="U157" s="5">
        <v>90</v>
      </c>
      <c r="V157" s="5">
        <v>96</v>
      </c>
      <c r="W157" s="5">
        <v>93</v>
      </c>
      <c r="X157" s="5">
        <v>95</v>
      </c>
      <c r="Y157" s="5">
        <v>99</v>
      </c>
      <c r="Z157" s="5">
        <v>99</v>
      </c>
      <c r="AA157" s="5">
        <v>99</v>
      </c>
      <c r="AB157" s="5">
        <v>97</v>
      </c>
      <c r="AC157" s="5">
        <v>97</v>
      </c>
      <c r="AD157" s="5">
        <v>90</v>
      </c>
      <c r="AE157" s="5">
        <v>90</v>
      </c>
      <c r="AF157" s="5">
        <v>91</v>
      </c>
      <c r="AG157" s="5">
        <v>1136</v>
      </c>
      <c r="AH157" s="5">
        <v>33</v>
      </c>
      <c r="AI157" s="88">
        <f t="shared" si="12"/>
        <v>2267</v>
      </c>
      <c r="AJ157" s="88">
        <f t="shared" si="13"/>
        <v>68</v>
      </c>
      <c r="CU157" s="90"/>
      <c r="CV157" s="90"/>
      <c r="CW157" s="90"/>
      <c r="CX157" s="90"/>
      <c r="CY157" s="90"/>
      <c r="CZ157" s="90"/>
      <c r="DA157" s="90"/>
      <c r="DB157" s="90"/>
      <c r="DC157" s="90"/>
      <c r="DD157" s="90"/>
      <c r="DE157" s="90"/>
      <c r="DF157" s="90"/>
      <c r="DG157" s="90"/>
      <c r="DH157" s="90"/>
      <c r="DI157" s="90"/>
      <c r="DJ157" s="90"/>
      <c r="DK157" s="90"/>
      <c r="DL157" s="90"/>
      <c r="DM157" s="90"/>
      <c r="DN157" s="90"/>
      <c r="DO157" s="90"/>
      <c r="DP157" s="90"/>
      <c r="DQ157" s="90"/>
      <c r="DR157" s="90"/>
      <c r="DS157" s="90"/>
      <c r="DT157" s="90"/>
      <c r="DU157" s="90"/>
      <c r="DV157" s="90"/>
      <c r="DW157" s="90"/>
      <c r="DX157" s="90"/>
      <c r="DY157" s="90"/>
      <c r="DZ157" s="90"/>
    </row>
    <row r="158" spans="1:130" s="89" customFormat="1">
      <c r="A158" s="8">
        <v>23</v>
      </c>
      <c r="B158" s="84">
        <v>122</v>
      </c>
      <c r="C158" s="85" t="s">
        <v>168</v>
      </c>
      <c r="D158" s="86" t="s">
        <v>167</v>
      </c>
      <c r="E158" s="87" t="s">
        <v>78</v>
      </c>
      <c r="F158" s="88" t="s">
        <v>32</v>
      </c>
      <c r="G158" s="5">
        <v>93</v>
      </c>
      <c r="H158" s="5">
        <v>96</v>
      </c>
      <c r="I158" s="5">
        <v>96</v>
      </c>
      <c r="J158" s="5">
        <v>96</v>
      </c>
      <c r="K158" s="5">
        <v>97</v>
      </c>
      <c r="L158" s="5">
        <v>95</v>
      </c>
      <c r="M158" s="5">
        <v>97</v>
      </c>
      <c r="N158" s="5">
        <v>95</v>
      </c>
      <c r="O158" s="5">
        <v>91</v>
      </c>
      <c r="P158" s="5">
        <v>90</v>
      </c>
      <c r="Q158" s="5">
        <v>94</v>
      </c>
      <c r="R158" s="5">
        <v>94</v>
      </c>
      <c r="S158" s="5">
        <v>1134</v>
      </c>
      <c r="T158" s="5">
        <v>37</v>
      </c>
      <c r="U158" s="5">
        <v>91</v>
      </c>
      <c r="V158" s="5">
        <v>92</v>
      </c>
      <c r="W158" s="5">
        <v>91</v>
      </c>
      <c r="X158" s="5">
        <v>94</v>
      </c>
      <c r="Y158" s="5">
        <v>97</v>
      </c>
      <c r="Z158" s="5">
        <v>96</v>
      </c>
      <c r="AA158" s="5">
        <v>98</v>
      </c>
      <c r="AB158" s="5">
        <v>98</v>
      </c>
      <c r="AC158" s="5">
        <v>94</v>
      </c>
      <c r="AD158" s="5">
        <v>93</v>
      </c>
      <c r="AE158" s="5">
        <v>95</v>
      </c>
      <c r="AF158" s="5">
        <v>92</v>
      </c>
      <c r="AG158" s="5">
        <v>1131</v>
      </c>
      <c r="AH158" s="5">
        <v>40</v>
      </c>
      <c r="AI158" s="88">
        <f t="shared" si="12"/>
        <v>2265</v>
      </c>
      <c r="AJ158" s="88">
        <f t="shared" si="13"/>
        <v>77</v>
      </c>
      <c r="CU158" s="90"/>
      <c r="CV158" s="90"/>
      <c r="CW158" s="90"/>
      <c r="CX158" s="90"/>
      <c r="CY158" s="90"/>
      <c r="CZ158" s="90"/>
      <c r="DA158" s="90"/>
      <c r="DB158" s="90"/>
      <c r="DC158" s="90"/>
      <c r="DD158" s="90"/>
      <c r="DE158" s="90"/>
      <c r="DF158" s="90"/>
      <c r="DG158" s="90"/>
      <c r="DH158" s="90"/>
      <c r="DI158" s="90"/>
      <c r="DJ158" s="90"/>
      <c r="DK158" s="90"/>
      <c r="DL158" s="90"/>
      <c r="DM158" s="90"/>
      <c r="DN158" s="90"/>
      <c r="DO158" s="90"/>
      <c r="DP158" s="90"/>
      <c r="DQ158" s="90"/>
      <c r="DR158" s="90"/>
      <c r="DS158" s="90"/>
      <c r="DT158" s="90"/>
      <c r="DU158" s="90"/>
      <c r="DV158" s="90"/>
      <c r="DW158" s="90"/>
      <c r="DX158" s="90"/>
      <c r="DY158" s="90"/>
      <c r="DZ158" s="90"/>
    </row>
    <row r="159" spans="1:130" s="89" customFormat="1">
      <c r="A159" s="8">
        <v>24</v>
      </c>
      <c r="B159" s="84">
        <v>352</v>
      </c>
      <c r="C159" s="89" t="s">
        <v>695</v>
      </c>
      <c r="D159" s="86" t="s">
        <v>694</v>
      </c>
      <c r="E159" s="88" t="s">
        <v>78</v>
      </c>
      <c r="F159" s="88" t="s">
        <v>157</v>
      </c>
      <c r="G159" s="5">
        <v>94</v>
      </c>
      <c r="H159" s="5">
        <v>90</v>
      </c>
      <c r="I159" s="5">
        <v>94</v>
      </c>
      <c r="J159" s="5">
        <v>97</v>
      </c>
      <c r="K159" s="5">
        <v>95</v>
      </c>
      <c r="L159" s="5">
        <v>98</v>
      </c>
      <c r="M159" s="5">
        <v>96</v>
      </c>
      <c r="N159" s="5">
        <v>96</v>
      </c>
      <c r="O159" s="5">
        <v>93</v>
      </c>
      <c r="P159" s="5">
        <v>92</v>
      </c>
      <c r="Q159" s="5">
        <v>93</v>
      </c>
      <c r="R159" s="5">
        <v>95</v>
      </c>
      <c r="S159" s="5">
        <v>1133</v>
      </c>
      <c r="T159" s="5">
        <v>33</v>
      </c>
      <c r="U159" s="5">
        <v>95</v>
      </c>
      <c r="V159" s="5">
        <v>93</v>
      </c>
      <c r="W159" s="5">
        <v>96</v>
      </c>
      <c r="X159" s="5">
        <v>96</v>
      </c>
      <c r="Y159" s="5">
        <v>98</v>
      </c>
      <c r="Z159" s="5">
        <v>94</v>
      </c>
      <c r="AA159" s="5">
        <v>98</v>
      </c>
      <c r="AB159" s="5">
        <v>99</v>
      </c>
      <c r="AC159" s="5">
        <v>91</v>
      </c>
      <c r="AD159" s="5">
        <v>86</v>
      </c>
      <c r="AE159" s="5">
        <v>94</v>
      </c>
      <c r="AF159" s="5">
        <v>92</v>
      </c>
      <c r="AG159" s="5">
        <v>1132</v>
      </c>
      <c r="AH159" s="5">
        <v>38</v>
      </c>
      <c r="AI159" s="88">
        <f t="shared" si="12"/>
        <v>2265</v>
      </c>
      <c r="AJ159" s="88">
        <f t="shared" si="13"/>
        <v>71</v>
      </c>
      <c r="CU159" s="90"/>
      <c r="CV159" s="90"/>
      <c r="CW159" s="90"/>
      <c r="CX159" s="90"/>
      <c r="CY159" s="90"/>
      <c r="CZ159" s="90"/>
      <c r="DA159" s="90"/>
      <c r="DB159" s="90"/>
      <c r="DC159" s="90"/>
      <c r="DD159" s="90"/>
      <c r="DE159" s="90"/>
      <c r="DF159" s="90"/>
      <c r="DG159" s="90"/>
      <c r="DH159" s="90"/>
      <c r="DI159" s="90"/>
      <c r="DJ159" s="90"/>
      <c r="DK159" s="90"/>
      <c r="DL159" s="90"/>
      <c r="DM159" s="90"/>
      <c r="DN159" s="90"/>
      <c r="DO159" s="90"/>
      <c r="DP159" s="90"/>
      <c r="DQ159" s="90"/>
      <c r="DR159" s="90"/>
      <c r="DS159" s="90"/>
      <c r="DT159" s="90"/>
      <c r="DU159" s="90"/>
      <c r="DV159" s="90"/>
      <c r="DW159" s="90"/>
      <c r="DX159" s="90"/>
      <c r="DY159" s="90"/>
      <c r="DZ159" s="90"/>
    </row>
    <row r="160" spans="1:130" s="89" customFormat="1">
      <c r="A160" s="8">
        <v>25</v>
      </c>
      <c r="B160" s="84">
        <v>197</v>
      </c>
      <c r="C160" s="85" t="s">
        <v>164</v>
      </c>
      <c r="D160" s="86" t="s">
        <v>72</v>
      </c>
      <c r="E160" s="87" t="s">
        <v>78</v>
      </c>
      <c r="F160" s="88" t="s">
        <v>157</v>
      </c>
      <c r="G160" s="5">
        <v>92</v>
      </c>
      <c r="H160" s="5">
        <v>96</v>
      </c>
      <c r="I160" s="5">
        <v>93</v>
      </c>
      <c r="J160" s="5">
        <v>95</v>
      </c>
      <c r="K160" s="5">
        <v>98</v>
      </c>
      <c r="L160" s="5">
        <v>99</v>
      </c>
      <c r="M160" s="5">
        <v>97</v>
      </c>
      <c r="N160" s="5">
        <v>96</v>
      </c>
      <c r="O160" s="5">
        <v>88</v>
      </c>
      <c r="P160" s="5">
        <v>95</v>
      </c>
      <c r="Q160" s="5">
        <v>92</v>
      </c>
      <c r="R160" s="5">
        <v>91</v>
      </c>
      <c r="S160" s="5">
        <v>1132</v>
      </c>
      <c r="T160" s="5">
        <v>42</v>
      </c>
      <c r="U160" s="5">
        <v>92</v>
      </c>
      <c r="V160" s="5">
        <v>94</v>
      </c>
      <c r="W160" s="5">
        <v>96</v>
      </c>
      <c r="X160" s="5">
        <v>95</v>
      </c>
      <c r="Y160" s="5">
        <v>96</v>
      </c>
      <c r="Z160" s="5">
        <v>97</v>
      </c>
      <c r="AA160" s="5">
        <v>96</v>
      </c>
      <c r="AB160" s="5">
        <v>94</v>
      </c>
      <c r="AC160" s="5">
        <v>92</v>
      </c>
      <c r="AD160" s="5">
        <v>93</v>
      </c>
      <c r="AE160" s="5">
        <v>95</v>
      </c>
      <c r="AF160" s="5">
        <v>92</v>
      </c>
      <c r="AG160" s="5">
        <v>1132</v>
      </c>
      <c r="AH160" s="5">
        <v>32</v>
      </c>
      <c r="AI160" s="88">
        <f t="shared" si="12"/>
        <v>2264</v>
      </c>
      <c r="AJ160" s="88">
        <f t="shared" si="13"/>
        <v>74</v>
      </c>
      <c r="CU160" s="90"/>
      <c r="CV160" s="90"/>
      <c r="CW160" s="90"/>
      <c r="CX160" s="90"/>
      <c r="CY160" s="90"/>
      <c r="CZ160" s="90"/>
      <c r="DA160" s="90"/>
      <c r="DB160" s="90"/>
      <c r="DC160" s="90"/>
      <c r="DD160" s="90"/>
      <c r="DE160" s="90"/>
      <c r="DF160" s="90"/>
      <c r="DG160" s="90"/>
      <c r="DH160" s="90"/>
      <c r="DI160" s="90"/>
      <c r="DJ160" s="90"/>
      <c r="DK160" s="90"/>
      <c r="DL160" s="90"/>
      <c r="DM160" s="90"/>
      <c r="DN160" s="90"/>
      <c r="DO160" s="90"/>
      <c r="DP160" s="90"/>
      <c r="DQ160" s="90"/>
      <c r="DR160" s="90"/>
      <c r="DS160" s="90"/>
      <c r="DT160" s="90"/>
      <c r="DU160" s="90"/>
      <c r="DV160" s="90"/>
      <c r="DW160" s="90"/>
      <c r="DX160" s="90"/>
      <c r="DY160" s="90"/>
      <c r="DZ160" s="90"/>
    </row>
    <row r="161" spans="1:130" s="89" customFormat="1">
      <c r="A161" s="8">
        <v>26</v>
      </c>
      <c r="B161" s="84">
        <v>138</v>
      </c>
      <c r="C161" s="85" t="s">
        <v>43</v>
      </c>
      <c r="D161" s="86" t="s">
        <v>692</v>
      </c>
      <c r="E161" s="87" t="s">
        <v>33</v>
      </c>
      <c r="F161" s="88"/>
      <c r="G161" s="5">
        <v>93</v>
      </c>
      <c r="H161" s="5">
        <v>95</v>
      </c>
      <c r="I161" s="5">
        <v>97</v>
      </c>
      <c r="J161" s="5">
        <v>97</v>
      </c>
      <c r="K161" s="5">
        <v>96</v>
      </c>
      <c r="L161" s="5">
        <v>97</v>
      </c>
      <c r="M161" s="5">
        <v>99</v>
      </c>
      <c r="N161" s="5">
        <v>96</v>
      </c>
      <c r="O161" s="5">
        <v>94</v>
      </c>
      <c r="P161" s="5">
        <v>89</v>
      </c>
      <c r="Q161" s="5">
        <v>88</v>
      </c>
      <c r="R161" s="5">
        <v>91</v>
      </c>
      <c r="S161" s="5">
        <v>1132</v>
      </c>
      <c r="T161" s="5">
        <v>32</v>
      </c>
      <c r="U161" s="5">
        <v>99</v>
      </c>
      <c r="V161" s="5">
        <v>98</v>
      </c>
      <c r="W161" s="5">
        <v>96</v>
      </c>
      <c r="X161" s="5">
        <v>95</v>
      </c>
      <c r="Y161" s="5">
        <v>94</v>
      </c>
      <c r="Z161" s="5">
        <v>97</v>
      </c>
      <c r="AA161" s="5">
        <v>97</v>
      </c>
      <c r="AB161" s="5">
        <v>96</v>
      </c>
      <c r="AC161" s="5">
        <v>91</v>
      </c>
      <c r="AD161" s="5">
        <v>90</v>
      </c>
      <c r="AE161" s="5">
        <v>92</v>
      </c>
      <c r="AF161" s="5">
        <v>86</v>
      </c>
      <c r="AG161" s="5">
        <v>1131</v>
      </c>
      <c r="AH161" s="5">
        <v>29</v>
      </c>
      <c r="AI161" s="88">
        <f t="shared" si="12"/>
        <v>2263</v>
      </c>
      <c r="AJ161" s="88">
        <f t="shared" si="13"/>
        <v>61</v>
      </c>
      <c r="CU161" s="90"/>
      <c r="CV161" s="90"/>
      <c r="CW161" s="90"/>
      <c r="CX161" s="90"/>
      <c r="CY161" s="90"/>
      <c r="CZ161" s="90"/>
      <c r="DA161" s="90"/>
      <c r="DB161" s="90"/>
      <c r="DC161" s="90"/>
      <c r="DD161" s="90"/>
      <c r="DE161" s="90"/>
      <c r="DF161" s="90"/>
      <c r="DG161" s="90"/>
      <c r="DH161" s="90"/>
      <c r="DI161" s="90"/>
      <c r="DJ161" s="90"/>
      <c r="DK161" s="90"/>
      <c r="DL161" s="90"/>
      <c r="DM161" s="90"/>
      <c r="DN161" s="90"/>
      <c r="DO161" s="90"/>
      <c r="DP161" s="90"/>
      <c r="DQ161" s="90"/>
      <c r="DR161" s="90"/>
      <c r="DS161" s="90"/>
      <c r="DT161" s="90"/>
      <c r="DU161" s="90"/>
      <c r="DV161" s="90"/>
      <c r="DW161" s="90"/>
      <c r="DX161" s="90"/>
      <c r="DY161" s="90"/>
      <c r="DZ161" s="90"/>
    </row>
    <row r="162" spans="1:130" s="89" customFormat="1">
      <c r="A162" s="8">
        <v>27</v>
      </c>
      <c r="B162" s="84">
        <v>313</v>
      </c>
      <c r="C162" s="85" t="s">
        <v>56</v>
      </c>
      <c r="D162" s="86" t="s">
        <v>55</v>
      </c>
      <c r="E162" s="87" t="s">
        <v>44</v>
      </c>
      <c r="F162" s="88" t="s">
        <v>32</v>
      </c>
      <c r="G162" s="5">
        <v>96</v>
      </c>
      <c r="H162" s="5">
        <v>95</v>
      </c>
      <c r="I162" s="5">
        <v>95</v>
      </c>
      <c r="J162" s="5">
        <v>89</v>
      </c>
      <c r="K162" s="5">
        <v>96</v>
      </c>
      <c r="L162" s="5">
        <v>99</v>
      </c>
      <c r="M162" s="5">
        <v>98</v>
      </c>
      <c r="N162" s="5">
        <v>97</v>
      </c>
      <c r="O162" s="5">
        <v>93</v>
      </c>
      <c r="P162" s="5">
        <v>92</v>
      </c>
      <c r="Q162" s="5">
        <v>91</v>
      </c>
      <c r="R162" s="5">
        <v>92</v>
      </c>
      <c r="S162" s="5">
        <v>1133</v>
      </c>
      <c r="T162" s="5">
        <v>35</v>
      </c>
      <c r="U162" s="5">
        <v>93</v>
      </c>
      <c r="V162" s="5">
        <v>90</v>
      </c>
      <c r="W162" s="5">
        <v>93</v>
      </c>
      <c r="X162" s="5">
        <v>94</v>
      </c>
      <c r="Y162" s="5">
        <v>98</v>
      </c>
      <c r="Z162" s="5">
        <v>95</v>
      </c>
      <c r="AA162" s="5">
        <v>99</v>
      </c>
      <c r="AB162" s="5">
        <v>97</v>
      </c>
      <c r="AC162" s="5">
        <v>90</v>
      </c>
      <c r="AD162" s="5">
        <v>91</v>
      </c>
      <c r="AE162" s="5">
        <v>95</v>
      </c>
      <c r="AF162" s="5">
        <v>94</v>
      </c>
      <c r="AG162" s="5">
        <v>1129</v>
      </c>
      <c r="AH162" s="5">
        <v>40</v>
      </c>
      <c r="AI162" s="88">
        <f t="shared" si="12"/>
        <v>2262</v>
      </c>
      <c r="AJ162" s="88">
        <f t="shared" si="13"/>
        <v>75</v>
      </c>
      <c r="CU162" s="90"/>
      <c r="CV162" s="90"/>
      <c r="CW162" s="90"/>
      <c r="CX162" s="90"/>
      <c r="CY162" s="90"/>
      <c r="CZ162" s="90"/>
      <c r="DA162" s="90"/>
      <c r="DB162" s="90"/>
      <c r="DC162" s="90"/>
      <c r="DD162" s="90"/>
      <c r="DE162" s="90"/>
      <c r="DF162" s="90"/>
      <c r="DG162" s="90"/>
      <c r="DH162" s="90"/>
      <c r="DI162" s="90"/>
      <c r="DJ162" s="90"/>
      <c r="DK162" s="90"/>
      <c r="DL162" s="90"/>
      <c r="DM162" s="90"/>
      <c r="DN162" s="90"/>
      <c r="DO162" s="90"/>
      <c r="DP162" s="90"/>
      <c r="DQ162" s="90"/>
      <c r="DR162" s="90"/>
      <c r="DS162" s="90"/>
      <c r="DT162" s="90"/>
      <c r="DU162" s="90"/>
      <c r="DV162" s="90"/>
      <c r="DW162" s="90"/>
      <c r="DX162" s="90"/>
      <c r="DY162" s="90"/>
      <c r="DZ162" s="90"/>
    </row>
    <row r="163" spans="1:130" s="89" customFormat="1">
      <c r="A163" s="8">
        <v>28</v>
      </c>
      <c r="B163" s="84">
        <v>139</v>
      </c>
      <c r="C163" s="85" t="s">
        <v>104</v>
      </c>
      <c r="D163" s="86" t="s">
        <v>103</v>
      </c>
      <c r="E163" s="87" t="s">
        <v>33</v>
      </c>
      <c r="F163" s="88" t="s">
        <v>32</v>
      </c>
      <c r="G163" s="5">
        <v>94</v>
      </c>
      <c r="H163" s="5">
        <v>98</v>
      </c>
      <c r="I163" s="5">
        <v>95</v>
      </c>
      <c r="J163" s="5">
        <v>97</v>
      </c>
      <c r="K163" s="5">
        <v>98</v>
      </c>
      <c r="L163" s="5">
        <v>99</v>
      </c>
      <c r="M163" s="5">
        <v>100</v>
      </c>
      <c r="N163" s="5">
        <v>96</v>
      </c>
      <c r="O163" s="5">
        <v>94</v>
      </c>
      <c r="P163" s="5">
        <v>83</v>
      </c>
      <c r="Q163" s="5">
        <v>94</v>
      </c>
      <c r="R163" s="5">
        <v>91</v>
      </c>
      <c r="S163" s="5">
        <v>1139</v>
      </c>
      <c r="T163" s="5">
        <v>43</v>
      </c>
      <c r="U163" s="5">
        <v>98</v>
      </c>
      <c r="V163" s="5">
        <v>94</v>
      </c>
      <c r="W163" s="5">
        <v>97</v>
      </c>
      <c r="X163" s="5">
        <v>95</v>
      </c>
      <c r="Y163" s="5">
        <v>97</v>
      </c>
      <c r="Z163" s="5">
        <v>97</v>
      </c>
      <c r="AA163" s="5">
        <v>95</v>
      </c>
      <c r="AB163" s="5">
        <v>99</v>
      </c>
      <c r="AC163" s="5">
        <v>88</v>
      </c>
      <c r="AD163" s="5">
        <v>87</v>
      </c>
      <c r="AE163" s="5">
        <v>90</v>
      </c>
      <c r="AF163" s="5">
        <v>85</v>
      </c>
      <c r="AG163" s="5">
        <v>1122</v>
      </c>
      <c r="AH163" s="5">
        <v>34</v>
      </c>
      <c r="AI163" s="88">
        <f t="shared" si="12"/>
        <v>2261</v>
      </c>
      <c r="AJ163" s="88">
        <f t="shared" si="13"/>
        <v>77</v>
      </c>
      <c r="CU163" s="90"/>
      <c r="CV163" s="90"/>
      <c r="CW163" s="90"/>
      <c r="CX163" s="90"/>
      <c r="CY163" s="90"/>
      <c r="CZ163" s="90"/>
      <c r="DA163" s="90"/>
      <c r="DB163" s="90"/>
      <c r="DC163" s="90"/>
      <c r="DD163" s="90"/>
      <c r="DE163" s="90"/>
      <c r="DF163" s="90"/>
      <c r="DG163" s="90"/>
      <c r="DH163" s="90"/>
      <c r="DI163" s="90"/>
      <c r="DJ163" s="90"/>
      <c r="DK163" s="90"/>
      <c r="DL163" s="90"/>
      <c r="DM163" s="90"/>
      <c r="DN163" s="90"/>
      <c r="DO163" s="90"/>
      <c r="DP163" s="90"/>
      <c r="DQ163" s="90"/>
      <c r="DR163" s="90"/>
      <c r="DS163" s="90"/>
      <c r="DT163" s="90"/>
      <c r="DU163" s="90"/>
      <c r="DV163" s="90"/>
      <c r="DW163" s="90"/>
      <c r="DX163" s="90"/>
      <c r="DY163" s="90"/>
      <c r="DZ163" s="90"/>
    </row>
    <row r="164" spans="1:130" s="89" customFormat="1">
      <c r="A164" s="8">
        <v>29</v>
      </c>
      <c r="B164" s="84">
        <v>150</v>
      </c>
      <c r="C164" s="85" t="s">
        <v>221</v>
      </c>
      <c r="D164" s="86" t="s">
        <v>220</v>
      </c>
      <c r="E164" s="87" t="s">
        <v>44</v>
      </c>
      <c r="F164" s="88" t="s">
        <v>32</v>
      </c>
      <c r="G164" s="5">
        <v>96</v>
      </c>
      <c r="H164" s="5">
        <v>95</v>
      </c>
      <c r="I164" s="5">
        <v>87</v>
      </c>
      <c r="J164" s="5">
        <v>93</v>
      </c>
      <c r="K164" s="5">
        <v>97</v>
      </c>
      <c r="L164" s="5">
        <v>99</v>
      </c>
      <c r="M164" s="5">
        <v>93</v>
      </c>
      <c r="N164" s="5">
        <v>98</v>
      </c>
      <c r="O164" s="5">
        <v>90</v>
      </c>
      <c r="P164" s="5">
        <v>92</v>
      </c>
      <c r="Q164" s="5">
        <v>91</v>
      </c>
      <c r="R164" s="5">
        <v>93</v>
      </c>
      <c r="S164" s="5">
        <v>1124</v>
      </c>
      <c r="T164" s="5">
        <v>30</v>
      </c>
      <c r="U164" s="5">
        <v>94</v>
      </c>
      <c r="V164" s="5">
        <v>93</v>
      </c>
      <c r="W164" s="5">
        <v>91</v>
      </c>
      <c r="X164" s="5">
        <v>93</v>
      </c>
      <c r="Y164" s="5">
        <v>99</v>
      </c>
      <c r="Z164" s="5">
        <v>97</v>
      </c>
      <c r="AA164" s="5">
        <v>99</v>
      </c>
      <c r="AB164" s="5">
        <v>96</v>
      </c>
      <c r="AC164" s="5">
        <v>90</v>
      </c>
      <c r="AD164" s="5">
        <v>93</v>
      </c>
      <c r="AE164" s="5">
        <v>94</v>
      </c>
      <c r="AF164" s="5">
        <v>94</v>
      </c>
      <c r="AG164" s="5">
        <v>1133</v>
      </c>
      <c r="AH164" s="5">
        <v>27</v>
      </c>
      <c r="AI164" s="88">
        <f t="shared" si="12"/>
        <v>2257</v>
      </c>
      <c r="AJ164" s="88">
        <f t="shared" si="13"/>
        <v>57</v>
      </c>
      <c r="CU164" s="90"/>
      <c r="CV164" s="90"/>
      <c r="CW164" s="90"/>
      <c r="CX164" s="90"/>
      <c r="CY164" s="90"/>
      <c r="CZ164" s="90"/>
      <c r="DA164" s="90"/>
      <c r="DB164" s="90"/>
      <c r="DC164" s="90"/>
      <c r="DD164" s="90"/>
      <c r="DE164" s="90"/>
      <c r="DF164" s="90"/>
      <c r="DG164" s="90"/>
      <c r="DH164" s="90"/>
      <c r="DI164" s="90"/>
      <c r="DJ164" s="90"/>
      <c r="DK164" s="90"/>
      <c r="DL164" s="90"/>
      <c r="DM164" s="90"/>
      <c r="DN164" s="90"/>
      <c r="DO164" s="90"/>
      <c r="DP164" s="90"/>
      <c r="DQ164" s="90"/>
      <c r="DR164" s="90"/>
      <c r="DS164" s="90"/>
      <c r="DT164" s="90"/>
      <c r="DU164" s="90"/>
      <c r="DV164" s="90"/>
      <c r="DW164" s="90"/>
      <c r="DX164" s="90"/>
      <c r="DY164" s="90"/>
      <c r="DZ164" s="90"/>
    </row>
    <row r="165" spans="1:130" s="89" customFormat="1">
      <c r="A165" s="8">
        <v>30</v>
      </c>
      <c r="B165" s="84">
        <v>105</v>
      </c>
      <c r="C165" s="85" t="s">
        <v>215</v>
      </c>
      <c r="D165" s="86" t="s">
        <v>214</v>
      </c>
      <c r="E165" s="87" t="s">
        <v>33</v>
      </c>
      <c r="F165" s="88" t="s">
        <v>38</v>
      </c>
      <c r="G165" s="5">
        <v>96</v>
      </c>
      <c r="H165" s="5">
        <v>94</v>
      </c>
      <c r="I165" s="5">
        <v>96</v>
      </c>
      <c r="J165" s="5">
        <v>97</v>
      </c>
      <c r="K165" s="5">
        <v>97</v>
      </c>
      <c r="L165" s="5">
        <v>99</v>
      </c>
      <c r="M165" s="5">
        <v>98</v>
      </c>
      <c r="N165" s="5">
        <v>95</v>
      </c>
      <c r="O165" s="5">
        <v>87</v>
      </c>
      <c r="P165" s="5">
        <v>91</v>
      </c>
      <c r="Q165" s="5">
        <v>96</v>
      </c>
      <c r="R165" s="5">
        <v>93</v>
      </c>
      <c r="S165" s="5">
        <v>1139</v>
      </c>
      <c r="T165" s="5">
        <v>39</v>
      </c>
      <c r="U165" s="5">
        <v>96</v>
      </c>
      <c r="V165" s="5">
        <v>94</v>
      </c>
      <c r="W165" s="5">
        <v>92</v>
      </c>
      <c r="X165" s="5">
        <v>92</v>
      </c>
      <c r="Y165" s="5">
        <v>97</v>
      </c>
      <c r="Z165" s="5">
        <v>98</v>
      </c>
      <c r="AA165" s="5">
        <v>95</v>
      </c>
      <c r="AB165" s="5">
        <v>95</v>
      </c>
      <c r="AC165" s="5">
        <v>90</v>
      </c>
      <c r="AD165" s="5">
        <v>94</v>
      </c>
      <c r="AE165" s="5">
        <v>89</v>
      </c>
      <c r="AF165" s="5">
        <v>84</v>
      </c>
      <c r="AG165" s="5">
        <v>1116</v>
      </c>
      <c r="AH165" s="5">
        <v>24</v>
      </c>
      <c r="AI165" s="88">
        <f t="shared" si="12"/>
        <v>2255</v>
      </c>
      <c r="AJ165" s="88">
        <f t="shared" si="13"/>
        <v>63</v>
      </c>
      <c r="CU165" s="90"/>
      <c r="CV165" s="90"/>
      <c r="CW165" s="90"/>
      <c r="CX165" s="90"/>
      <c r="CY165" s="90"/>
      <c r="CZ165" s="90"/>
      <c r="DA165" s="90"/>
      <c r="DB165" s="90"/>
      <c r="DC165" s="90"/>
      <c r="DD165" s="90"/>
      <c r="DE165" s="90"/>
      <c r="DF165" s="90"/>
      <c r="DG165" s="90"/>
      <c r="DH165" s="90"/>
      <c r="DI165" s="90"/>
      <c r="DJ165" s="90"/>
      <c r="DK165" s="90"/>
      <c r="DL165" s="90"/>
      <c r="DM165" s="90"/>
      <c r="DN165" s="90"/>
      <c r="DO165" s="90"/>
      <c r="DP165" s="90"/>
      <c r="DQ165" s="90"/>
      <c r="DR165" s="90"/>
      <c r="DS165" s="90"/>
      <c r="DT165" s="90"/>
      <c r="DU165" s="90"/>
      <c r="DV165" s="90"/>
      <c r="DW165" s="90"/>
      <c r="DX165" s="90"/>
      <c r="DY165" s="90"/>
      <c r="DZ165" s="90"/>
    </row>
    <row r="166" spans="1:130" s="89" customFormat="1">
      <c r="A166" s="8">
        <v>31</v>
      </c>
      <c r="B166" s="84">
        <v>262</v>
      </c>
      <c r="C166" s="85" t="s">
        <v>108</v>
      </c>
      <c r="D166" s="86" t="s">
        <v>107</v>
      </c>
      <c r="E166" s="87" t="s">
        <v>78</v>
      </c>
      <c r="F166" s="88" t="s">
        <v>38</v>
      </c>
      <c r="G166" s="5">
        <v>95</v>
      </c>
      <c r="H166" s="5">
        <v>97</v>
      </c>
      <c r="I166" s="5">
        <v>93</v>
      </c>
      <c r="J166" s="5">
        <v>92</v>
      </c>
      <c r="K166" s="5">
        <v>97</v>
      </c>
      <c r="L166" s="5">
        <v>97</v>
      </c>
      <c r="M166" s="5">
        <v>96</v>
      </c>
      <c r="N166" s="5">
        <v>95</v>
      </c>
      <c r="O166" s="5">
        <v>92</v>
      </c>
      <c r="P166" s="5">
        <v>91</v>
      </c>
      <c r="Q166" s="5">
        <v>92</v>
      </c>
      <c r="R166" s="5">
        <v>91</v>
      </c>
      <c r="S166" s="5">
        <v>1128</v>
      </c>
      <c r="T166" s="5">
        <v>37</v>
      </c>
      <c r="U166" s="5">
        <v>96</v>
      </c>
      <c r="V166" s="5">
        <v>95</v>
      </c>
      <c r="W166" s="5">
        <v>95</v>
      </c>
      <c r="X166" s="5">
        <v>94</v>
      </c>
      <c r="Y166" s="5">
        <v>95</v>
      </c>
      <c r="Z166" s="5">
        <v>97</v>
      </c>
      <c r="AA166" s="5">
        <v>97</v>
      </c>
      <c r="AB166" s="5">
        <v>96</v>
      </c>
      <c r="AC166" s="5">
        <v>90</v>
      </c>
      <c r="AD166" s="5">
        <v>94</v>
      </c>
      <c r="AE166" s="5">
        <v>86</v>
      </c>
      <c r="AF166" s="5">
        <v>91</v>
      </c>
      <c r="AG166" s="5">
        <v>1126</v>
      </c>
      <c r="AH166" s="5">
        <v>31</v>
      </c>
      <c r="AI166" s="88">
        <f t="shared" si="12"/>
        <v>2254</v>
      </c>
      <c r="AJ166" s="88">
        <f t="shared" si="13"/>
        <v>68</v>
      </c>
      <c r="CU166" s="90"/>
      <c r="CV166" s="90"/>
      <c r="CW166" s="90"/>
      <c r="CX166" s="90"/>
      <c r="CY166" s="90"/>
      <c r="CZ166" s="90"/>
      <c r="DA166" s="90"/>
      <c r="DB166" s="90"/>
      <c r="DC166" s="90"/>
      <c r="DD166" s="90"/>
      <c r="DE166" s="90"/>
      <c r="DF166" s="90"/>
      <c r="DG166" s="90"/>
      <c r="DH166" s="90"/>
      <c r="DI166" s="90"/>
      <c r="DJ166" s="90"/>
      <c r="DK166" s="90"/>
      <c r="DL166" s="90"/>
      <c r="DM166" s="90"/>
      <c r="DN166" s="90"/>
      <c r="DO166" s="90"/>
      <c r="DP166" s="90"/>
      <c r="DQ166" s="90"/>
      <c r="DR166" s="90"/>
      <c r="DS166" s="90"/>
      <c r="DT166" s="90"/>
      <c r="DU166" s="90"/>
      <c r="DV166" s="90"/>
      <c r="DW166" s="90"/>
      <c r="DX166" s="90"/>
      <c r="DY166" s="90"/>
      <c r="DZ166" s="90"/>
    </row>
    <row r="167" spans="1:130" s="89" customFormat="1">
      <c r="A167" s="8">
        <v>32</v>
      </c>
      <c r="B167" s="84">
        <v>223</v>
      </c>
      <c r="C167" s="85" t="s">
        <v>159</v>
      </c>
      <c r="D167" s="86" t="s">
        <v>158</v>
      </c>
      <c r="E167" s="87" t="s">
        <v>78</v>
      </c>
      <c r="F167" s="88" t="s">
        <v>504</v>
      </c>
      <c r="G167" s="5">
        <v>97</v>
      </c>
      <c r="H167" s="5">
        <v>91</v>
      </c>
      <c r="I167" s="5">
        <v>96</v>
      </c>
      <c r="J167" s="5">
        <v>96</v>
      </c>
      <c r="K167" s="5">
        <v>96</v>
      </c>
      <c r="L167" s="5">
        <v>97</v>
      </c>
      <c r="M167" s="5">
        <v>96</v>
      </c>
      <c r="N167" s="5">
        <v>98</v>
      </c>
      <c r="O167" s="5">
        <v>91</v>
      </c>
      <c r="P167" s="5">
        <v>94</v>
      </c>
      <c r="Q167" s="5">
        <v>91</v>
      </c>
      <c r="R167" s="5">
        <v>94</v>
      </c>
      <c r="S167" s="5">
        <v>1137</v>
      </c>
      <c r="T167" s="5">
        <v>34</v>
      </c>
      <c r="U167" s="5">
        <v>92</v>
      </c>
      <c r="V167" s="5">
        <v>88</v>
      </c>
      <c r="W167" s="5">
        <v>92</v>
      </c>
      <c r="X167" s="5">
        <v>93</v>
      </c>
      <c r="Y167" s="5">
        <v>94</v>
      </c>
      <c r="Z167" s="5">
        <v>99</v>
      </c>
      <c r="AA167" s="5">
        <v>95</v>
      </c>
      <c r="AB167" s="5">
        <v>97</v>
      </c>
      <c r="AC167" s="5">
        <v>94</v>
      </c>
      <c r="AD167" s="5">
        <v>92</v>
      </c>
      <c r="AE167" s="5">
        <v>91</v>
      </c>
      <c r="AF167" s="5">
        <v>89</v>
      </c>
      <c r="AG167" s="5">
        <v>1116</v>
      </c>
      <c r="AH167" s="5">
        <v>33</v>
      </c>
      <c r="AI167" s="88">
        <f t="shared" si="12"/>
        <v>2253</v>
      </c>
      <c r="AJ167" s="88">
        <f t="shared" si="13"/>
        <v>67</v>
      </c>
      <c r="CU167" s="90"/>
      <c r="CV167" s="90"/>
      <c r="CW167" s="90"/>
      <c r="CX167" s="90"/>
      <c r="CY167" s="90"/>
      <c r="CZ167" s="90"/>
      <c r="DA167" s="90"/>
      <c r="DB167" s="90"/>
      <c r="DC167" s="90"/>
      <c r="DD167" s="90"/>
      <c r="DE167" s="90"/>
      <c r="DF167" s="90"/>
      <c r="DG167" s="90"/>
      <c r="DH167" s="90"/>
      <c r="DI167" s="90"/>
      <c r="DJ167" s="90"/>
      <c r="DK167" s="90"/>
      <c r="DL167" s="90"/>
      <c r="DM167" s="90"/>
      <c r="DN167" s="90"/>
      <c r="DO167" s="90"/>
      <c r="DP167" s="90"/>
      <c r="DQ167" s="90"/>
      <c r="DR167" s="90"/>
      <c r="DS167" s="90"/>
      <c r="DT167" s="90"/>
      <c r="DU167" s="90"/>
      <c r="DV167" s="90"/>
      <c r="DW167" s="90"/>
      <c r="DX167" s="90"/>
      <c r="DY167" s="90"/>
      <c r="DZ167" s="90"/>
    </row>
    <row r="168" spans="1:130" s="89" customFormat="1">
      <c r="A168" s="8">
        <v>33</v>
      </c>
      <c r="B168" s="84">
        <v>282</v>
      </c>
      <c r="C168" s="85" t="s">
        <v>119</v>
      </c>
      <c r="D168" s="86" t="s">
        <v>118</v>
      </c>
      <c r="E168" s="87" t="s">
        <v>78</v>
      </c>
      <c r="F168" s="88" t="s">
        <v>157</v>
      </c>
      <c r="G168" s="5">
        <v>93</v>
      </c>
      <c r="H168" s="5">
        <v>95</v>
      </c>
      <c r="I168" s="5">
        <v>93</v>
      </c>
      <c r="J168" s="5">
        <v>94</v>
      </c>
      <c r="K168" s="5">
        <v>96</v>
      </c>
      <c r="L168" s="5">
        <v>95</v>
      </c>
      <c r="M168" s="5">
        <v>94</v>
      </c>
      <c r="N168" s="5">
        <v>94</v>
      </c>
      <c r="O168" s="5">
        <v>94</v>
      </c>
      <c r="P168" s="5">
        <v>91</v>
      </c>
      <c r="Q168" s="5">
        <v>88</v>
      </c>
      <c r="R168" s="5">
        <v>89</v>
      </c>
      <c r="S168" s="5">
        <v>1116</v>
      </c>
      <c r="T168" s="5">
        <v>20</v>
      </c>
      <c r="U168" s="5">
        <v>97</v>
      </c>
      <c r="V168" s="5">
        <v>97</v>
      </c>
      <c r="W168" s="5">
        <v>95</v>
      </c>
      <c r="X168" s="5">
        <v>93</v>
      </c>
      <c r="Y168" s="5">
        <v>96</v>
      </c>
      <c r="Z168" s="5">
        <v>95</v>
      </c>
      <c r="AA168" s="5">
        <v>96</v>
      </c>
      <c r="AB168" s="5">
        <v>94</v>
      </c>
      <c r="AC168" s="5">
        <v>94</v>
      </c>
      <c r="AD168" s="5">
        <v>95</v>
      </c>
      <c r="AE168" s="5">
        <v>93</v>
      </c>
      <c r="AF168" s="5">
        <v>90</v>
      </c>
      <c r="AG168" s="5">
        <f>SUM(U168:AF168)</f>
        <v>1135</v>
      </c>
      <c r="AH168" s="5">
        <v>33</v>
      </c>
      <c r="AI168" s="88">
        <f t="shared" si="12"/>
        <v>2251</v>
      </c>
      <c r="AJ168" s="88">
        <f t="shared" si="13"/>
        <v>53</v>
      </c>
      <c r="CU168" s="90"/>
      <c r="CV168" s="90"/>
      <c r="CW168" s="90"/>
      <c r="CX168" s="90"/>
      <c r="CY168" s="90"/>
      <c r="CZ168" s="90"/>
      <c r="DA168" s="90"/>
      <c r="DB168" s="90"/>
      <c r="DC168" s="90"/>
      <c r="DD168" s="90"/>
      <c r="DE168" s="90"/>
      <c r="DF168" s="90"/>
      <c r="DG168" s="90"/>
      <c r="DH168" s="90"/>
      <c r="DI168" s="90"/>
      <c r="DJ168" s="90"/>
      <c r="DK168" s="90"/>
      <c r="DL168" s="90"/>
      <c r="DM168" s="90"/>
      <c r="DN168" s="90"/>
      <c r="DO168" s="90"/>
      <c r="DP168" s="90"/>
      <c r="DQ168" s="90"/>
      <c r="DR168" s="90"/>
      <c r="DS168" s="90"/>
      <c r="DT168" s="90"/>
      <c r="DU168" s="90"/>
      <c r="DV168" s="90"/>
      <c r="DW168" s="90"/>
      <c r="DX168" s="90"/>
      <c r="DY168" s="90"/>
      <c r="DZ168" s="90"/>
    </row>
    <row r="169" spans="1:130" s="89" customFormat="1">
      <c r="A169" s="8">
        <v>34</v>
      </c>
      <c r="B169" s="84">
        <v>201</v>
      </c>
      <c r="C169" s="85" t="s">
        <v>60</v>
      </c>
      <c r="D169" s="86" t="s">
        <v>59</v>
      </c>
      <c r="E169" s="87" t="s">
        <v>78</v>
      </c>
      <c r="F169" s="88" t="s">
        <v>38</v>
      </c>
      <c r="G169" s="5">
        <v>93</v>
      </c>
      <c r="H169" s="5">
        <v>93</v>
      </c>
      <c r="I169" s="5">
        <v>95</v>
      </c>
      <c r="J169" s="5">
        <v>97</v>
      </c>
      <c r="K169" s="5">
        <v>96</v>
      </c>
      <c r="L169" s="5">
        <v>94</v>
      </c>
      <c r="M169" s="5">
        <v>99</v>
      </c>
      <c r="N169" s="5">
        <v>95</v>
      </c>
      <c r="O169" s="5">
        <v>91</v>
      </c>
      <c r="P169" s="5">
        <v>92</v>
      </c>
      <c r="Q169" s="5">
        <v>89</v>
      </c>
      <c r="R169" s="5">
        <v>94</v>
      </c>
      <c r="S169" s="5">
        <v>1128</v>
      </c>
      <c r="T169" s="5">
        <v>27</v>
      </c>
      <c r="U169" s="5">
        <v>95</v>
      </c>
      <c r="V169" s="5">
        <v>97</v>
      </c>
      <c r="W169" s="5">
        <v>96</v>
      </c>
      <c r="X169" s="5">
        <v>94</v>
      </c>
      <c r="Y169" s="5">
        <v>93</v>
      </c>
      <c r="Z169" s="5">
        <v>96</v>
      </c>
      <c r="AA169" s="5">
        <v>96</v>
      </c>
      <c r="AB169" s="5">
        <v>97</v>
      </c>
      <c r="AC169" s="5">
        <v>91</v>
      </c>
      <c r="AD169" s="5">
        <v>91</v>
      </c>
      <c r="AE169" s="5">
        <v>89</v>
      </c>
      <c r="AF169" s="5">
        <v>87</v>
      </c>
      <c r="AG169" s="5">
        <v>1122</v>
      </c>
      <c r="AH169" s="5">
        <v>36</v>
      </c>
      <c r="AI169" s="88">
        <f t="shared" si="12"/>
        <v>2250</v>
      </c>
      <c r="AJ169" s="88">
        <f t="shared" si="13"/>
        <v>63</v>
      </c>
      <c r="CU169" s="90"/>
      <c r="CV169" s="90"/>
      <c r="CW169" s="90"/>
      <c r="CX169" s="90"/>
      <c r="CY169" s="90"/>
      <c r="CZ169" s="90"/>
      <c r="DA169" s="90"/>
      <c r="DB169" s="90"/>
      <c r="DC169" s="90"/>
      <c r="DD169" s="90"/>
      <c r="DE169" s="90"/>
      <c r="DF169" s="90"/>
      <c r="DG169" s="90"/>
      <c r="DH169" s="90"/>
      <c r="DI169" s="90"/>
      <c r="DJ169" s="90"/>
      <c r="DK169" s="90"/>
      <c r="DL169" s="90"/>
      <c r="DM169" s="90"/>
      <c r="DN169" s="90"/>
      <c r="DO169" s="90"/>
      <c r="DP169" s="90"/>
      <c r="DQ169" s="90"/>
      <c r="DR169" s="90"/>
      <c r="DS169" s="90"/>
      <c r="DT169" s="90"/>
      <c r="DU169" s="90"/>
      <c r="DV169" s="90"/>
      <c r="DW169" s="90"/>
      <c r="DX169" s="90"/>
      <c r="DY169" s="90"/>
      <c r="DZ169" s="90"/>
    </row>
    <row r="170" spans="1:130" s="89" customFormat="1">
      <c r="A170" s="8">
        <v>35</v>
      </c>
      <c r="B170" s="84">
        <v>111</v>
      </c>
      <c r="C170" s="85" t="s">
        <v>229</v>
      </c>
      <c r="D170" s="86" t="s">
        <v>228</v>
      </c>
      <c r="E170" s="87" t="s">
        <v>44</v>
      </c>
      <c r="F170" s="88" t="s">
        <v>32</v>
      </c>
      <c r="G170" s="5">
        <v>93</v>
      </c>
      <c r="H170" s="5">
        <v>93</v>
      </c>
      <c r="I170" s="5">
        <v>95</v>
      </c>
      <c r="J170" s="5">
        <v>92</v>
      </c>
      <c r="K170" s="5">
        <v>97</v>
      </c>
      <c r="L170" s="5">
        <v>95</v>
      </c>
      <c r="M170" s="5">
        <v>98</v>
      </c>
      <c r="N170" s="5">
        <v>97</v>
      </c>
      <c r="O170" s="5">
        <v>92</v>
      </c>
      <c r="P170" s="5">
        <v>90</v>
      </c>
      <c r="Q170" s="5">
        <v>93</v>
      </c>
      <c r="R170" s="5">
        <v>87</v>
      </c>
      <c r="S170" s="5">
        <v>1122</v>
      </c>
      <c r="T170" s="5">
        <v>24</v>
      </c>
      <c r="U170" s="5">
        <v>92</v>
      </c>
      <c r="V170" s="5">
        <v>92</v>
      </c>
      <c r="W170" s="5">
        <v>92</v>
      </c>
      <c r="X170" s="5">
        <v>91</v>
      </c>
      <c r="Y170" s="5">
        <v>98</v>
      </c>
      <c r="Z170" s="5">
        <v>99</v>
      </c>
      <c r="AA170" s="5">
        <v>99</v>
      </c>
      <c r="AB170" s="5">
        <v>99</v>
      </c>
      <c r="AC170" s="5">
        <v>94</v>
      </c>
      <c r="AD170" s="5">
        <v>95</v>
      </c>
      <c r="AE170" s="5">
        <v>89</v>
      </c>
      <c r="AF170" s="5">
        <v>87</v>
      </c>
      <c r="AG170" s="5">
        <f t="shared" ref="AG170:AG174" si="14">SUM(U170:AF170)</f>
        <v>1127</v>
      </c>
      <c r="AH170" s="5">
        <v>36</v>
      </c>
      <c r="AI170" s="88">
        <f t="shared" si="12"/>
        <v>2249</v>
      </c>
      <c r="AJ170" s="88">
        <f t="shared" si="13"/>
        <v>60</v>
      </c>
      <c r="CU170" s="90"/>
      <c r="CV170" s="90"/>
      <c r="CW170" s="90"/>
      <c r="CX170" s="90"/>
      <c r="CY170" s="90"/>
      <c r="CZ170" s="90"/>
      <c r="DA170" s="90"/>
      <c r="DB170" s="90"/>
      <c r="DC170" s="90"/>
      <c r="DD170" s="90"/>
      <c r="DE170" s="90"/>
      <c r="DF170" s="90"/>
      <c r="DG170" s="90"/>
      <c r="DH170" s="90"/>
      <c r="DI170" s="90"/>
      <c r="DJ170" s="90"/>
      <c r="DK170" s="90"/>
      <c r="DL170" s="90"/>
      <c r="DM170" s="90"/>
      <c r="DN170" s="90"/>
      <c r="DO170" s="90"/>
      <c r="DP170" s="90"/>
      <c r="DQ170" s="90"/>
      <c r="DR170" s="90"/>
      <c r="DS170" s="90"/>
      <c r="DT170" s="90"/>
      <c r="DU170" s="90"/>
      <c r="DV170" s="90"/>
      <c r="DW170" s="90"/>
      <c r="DX170" s="90"/>
      <c r="DY170" s="90"/>
      <c r="DZ170" s="90"/>
    </row>
    <row r="171" spans="1:130" s="89" customFormat="1">
      <c r="A171" s="8">
        <v>36</v>
      </c>
      <c r="B171" s="84">
        <v>176</v>
      </c>
      <c r="C171" s="85" t="s">
        <v>177</v>
      </c>
      <c r="D171" s="86" t="s">
        <v>70</v>
      </c>
      <c r="E171" s="87" t="s">
        <v>33</v>
      </c>
      <c r="F171" s="88" t="s">
        <v>32</v>
      </c>
      <c r="G171" s="5">
        <v>91</v>
      </c>
      <c r="H171" s="5">
        <v>91</v>
      </c>
      <c r="I171" s="5">
        <v>94</v>
      </c>
      <c r="J171" s="5">
        <v>95</v>
      </c>
      <c r="K171" s="5">
        <v>96</v>
      </c>
      <c r="L171" s="5">
        <v>97</v>
      </c>
      <c r="M171" s="5">
        <v>97</v>
      </c>
      <c r="N171" s="5">
        <v>99</v>
      </c>
      <c r="O171" s="5">
        <v>91</v>
      </c>
      <c r="P171" s="5">
        <v>89</v>
      </c>
      <c r="Q171" s="5">
        <v>93</v>
      </c>
      <c r="R171" s="5">
        <v>90</v>
      </c>
      <c r="S171" s="5">
        <v>1123</v>
      </c>
      <c r="T171" s="5">
        <v>39</v>
      </c>
      <c r="U171" s="5">
        <v>95</v>
      </c>
      <c r="V171" s="5">
        <v>93</v>
      </c>
      <c r="W171" s="5">
        <v>93</v>
      </c>
      <c r="X171" s="5">
        <v>96</v>
      </c>
      <c r="Y171" s="5">
        <v>98</v>
      </c>
      <c r="Z171" s="5">
        <v>95</v>
      </c>
      <c r="AA171" s="5">
        <v>99</v>
      </c>
      <c r="AB171" s="5">
        <v>95</v>
      </c>
      <c r="AC171" s="5">
        <v>89</v>
      </c>
      <c r="AD171" s="5">
        <v>94</v>
      </c>
      <c r="AE171" s="5">
        <v>89</v>
      </c>
      <c r="AF171" s="5">
        <v>83</v>
      </c>
      <c r="AG171" s="5">
        <f t="shared" si="14"/>
        <v>1119</v>
      </c>
      <c r="AH171" s="5">
        <v>30</v>
      </c>
      <c r="AI171" s="88">
        <f t="shared" si="12"/>
        <v>2242</v>
      </c>
      <c r="AJ171" s="88">
        <f t="shared" si="13"/>
        <v>69</v>
      </c>
      <c r="CU171" s="90"/>
      <c r="CV171" s="90"/>
      <c r="CW171" s="90"/>
      <c r="CX171" s="90"/>
      <c r="CY171" s="90"/>
      <c r="CZ171" s="90"/>
      <c r="DA171" s="90"/>
      <c r="DB171" s="90"/>
      <c r="DC171" s="90"/>
      <c r="DD171" s="90"/>
      <c r="DE171" s="90"/>
      <c r="DF171" s="90"/>
      <c r="DG171" s="90"/>
      <c r="DH171" s="90"/>
      <c r="DI171" s="90"/>
      <c r="DJ171" s="90"/>
      <c r="DK171" s="90"/>
      <c r="DL171" s="90"/>
      <c r="DM171" s="90"/>
      <c r="DN171" s="90"/>
      <c r="DO171" s="90"/>
      <c r="DP171" s="90"/>
      <c r="DQ171" s="90"/>
      <c r="DR171" s="90"/>
      <c r="DS171" s="90"/>
      <c r="DT171" s="90"/>
      <c r="DU171" s="90"/>
      <c r="DV171" s="90"/>
      <c r="DW171" s="90"/>
      <c r="DX171" s="90"/>
      <c r="DY171" s="90"/>
      <c r="DZ171" s="90"/>
    </row>
    <row r="172" spans="1:130" s="89" customFormat="1">
      <c r="A172" s="8">
        <v>37</v>
      </c>
      <c r="B172" s="84">
        <v>351</v>
      </c>
      <c r="C172" s="89" t="s">
        <v>197</v>
      </c>
      <c r="D172" s="86" t="s">
        <v>196</v>
      </c>
      <c r="E172" s="88" t="s">
        <v>78</v>
      </c>
      <c r="F172" s="88" t="s">
        <v>504</v>
      </c>
      <c r="G172" s="5">
        <v>94</v>
      </c>
      <c r="H172" s="5">
        <v>96</v>
      </c>
      <c r="I172" s="5">
        <v>98</v>
      </c>
      <c r="J172" s="5">
        <v>91</v>
      </c>
      <c r="K172" s="5">
        <v>98</v>
      </c>
      <c r="L172" s="5">
        <v>98</v>
      </c>
      <c r="M172" s="5">
        <v>97</v>
      </c>
      <c r="N172" s="5">
        <v>96</v>
      </c>
      <c r="O172" s="5">
        <v>87</v>
      </c>
      <c r="P172" s="5">
        <v>89</v>
      </c>
      <c r="Q172" s="5">
        <v>90</v>
      </c>
      <c r="R172" s="5">
        <v>89</v>
      </c>
      <c r="S172" s="5">
        <v>1123</v>
      </c>
      <c r="T172" s="5">
        <v>37</v>
      </c>
      <c r="U172" s="5">
        <v>90</v>
      </c>
      <c r="V172" s="5">
        <v>93</v>
      </c>
      <c r="W172" s="5">
        <v>95</v>
      </c>
      <c r="X172" s="5">
        <v>96</v>
      </c>
      <c r="Y172" s="5">
        <v>97</v>
      </c>
      <c r="Z172" s="5">
        <v>96</v>
      </c>
      <c r="AA172" s="5">
        <v>97</v>
      </c>
      <c r="AB172" s="5">
        <v>97</v>
      </c>
      <c r="AC172" s="5">
        <v>91</v>
      </c>
      <c r="AD172" s="5">
        <v>90</v>
      </c>
      <c r="AE172" s="5">
        <v>89</v>
      </c>
      <c r="AF172" s="5">
        <v>85</v>
      </c>
      <c r="AG172" s="5">
        <f t="shared" si="14"/>
        <v>1116</v>
      </c>
      <c r="AH172" s="5">
        <v>35</v>
      </c>
      <c r="AI172" s="88">
        <f t="shared" si="12"/>
        <v>2239</v>
      </c>
      <c r="AJ172" s="88">
        <f t="shared" si="13"/>
        <v>72</v>
      </c>
      <c r="CU172" s="90"/>
      <c r="CV172" s="90"/>
      <c r="CW172" s="90"/>
      <c r="CX172" s="90"/>
      <c r="CY172" s="90"/>
      <c r="CZ172" s="90"/>
      <c r="DA172" s="90"/>
      <c r="DB172" s="90"/>
      <c r="DC172" s="90"/>
      <c r="DD172" s="90"/>
      <c r="DE172" s="90"/>
      <c r="DF172" s="90"/>
      <c r="DG172" s="90"/>
      <c r="DH172" s="90"/>
      <c r="DI172" s="90"/>
      <c r="DJ172" s="90"/>
      <c r="DK172" s="90"/>
      <c r="DL172" s="90"/>
      <c r="DM172" s="90"/>
      <c r="DN172" s="90"/>
      <c r="DO172" s="90"/>
      <c r="DP172" s="90"/>
      <c r="DQ172" s="90"/>
      <c r="DR172" s="90"/>
      <c r="DS172" s="90"/>
      <c r="DT172" s="90"/>
      <c r="DU172" s="90"/>
      <c r="DV172" s="90"/>
      <c r="DW172" s="90"/>
      <c r="DX172" s="90"/>
      <c r="DY172" s="90"/>
      <c r="DZ172" s="90"/>
    </row>
    <row r="173" spans="1:130" s="89" customFormat="1">
      <c r="A173" s="8">
        <v>38</v>
      </c>
      <c r="B173" s="84">
        <v>250</v>
      </c>
      <c r="C173" s="85" t="s">
        <v>48</v>
      </c>
      <c r="D173" s="86" t="s">
        <v>63</v>
      </c>
      <c r="E173" s="87" t="s">
        <v>33</v>
      </c>
      <c r="F173" s="88" t="s">
        <v>38</v>
      </c>
      <c r="G173" s="5">
        <v>89</v>
      </c>
      <c r="H173" s="5">
        <v>96</v>
      </c>
      <c r="I173" s="5">
        <v>94</v>
      </c>
      <c r="J173" s="5">
        <v>92</v>
      </c>
      <c r="K173" s="5">
        <v>96</v>
      </c>
      <c r="L173" s="5">
        <v>96</v>
      </c>
      <c r="M173" s="5">
        <v>97</v>
      </c>
      <c r="N173" s="5">
        <v>98</v>
      </c>
      <c r="O173" s="5">
        <v>89</v>
      </c>
      <c r="P173" s="5">
        <v>90</v>
      </c>
      <c r="Q173" s="5">
        <v>96</v>
      </c>
      <c r="R173" s="5">
        <v>91</v>
      </c>
      <c r="S173" s="5">
        <v>1124</v>
      </c>
      <c r="T173" s="5">
        <v>28</v>
      </c>
      <c r="U173" s="5">
        <v>94</v>
      </c>
      <c r="V173" s="5">
        <v>93</v>
      </c>
      <c r="W173" s="5">
        <v>98</v>
      </c>
      <c r="X173" s="5">
        <v>94</v>
      </c>
      <c r="Y173" s="5">
        <v>93</v>
      </c>
      <c r="Z173" s="5">
        <v>93</v>
      </c>
      <c r="AA173" s="5">
        <v>97</v>
      </c>
      <c r="AB173" s="5">
        <v>95</v>
      </c>
      <c r="AC173" s="5">
        <v>86</v>
      </c>
      <c r="AD173" s="5">
        <v>86</v>
      </c>
      <c r="AE173" s="5">
        <v>91</v>
      </c>
      <c r="AF173" s="5">
        <v>95</v>
      </c>
      <c r="AG173" s="5">
        <f t="shared" si="14"/>
        <v>1115</v>
      </c>
      <c r="AH173" s="5">
        <v>34</v>
      </c>
      <c r="AI173" s="88">
        <f t="shared" si="12"/>
        <v>2239</v>
      </c>
      <c r="AJ173" s="88">
        <f t="shared" si="13"/>
        <v>62</v>
      </c>
      <c r="CU173" s="90"/>
      <c r="CV173" s="90"/>
      <c r="CW173" s="90"/>
      <c r="CX173" s="90"/>
      <c r="CY173" s="90"/>
      <c r="CZ173" s="90"/>
      <c r="DA173" s="90"/>
      <c r="DB173" s="90"/>
      <c r="DC173" s="90"/>
      <c r="DD173" s="90"/>
      <c r="DE173" s="90"/>
      <c r="DF173" s="90"/>
      <c r="DG173" s="90"/>
      <c r="DH173" s="90"/>
      <c r="DI173" s="90"/>
      <c r="DJ173" s="90"/>
      <c r="DK173" s="90"/>
      <c r="DL173" s="90"/>
      <c r="DM173" s="90"/>
      <c r="DN173" s="90"/>
      <c r="DO173" s="90"/>
      <c r="DP173" s="90"/>
      <c r="DQ173" s="90"/>
      <c r="DR173" s="90"/>
      <c r="DS173" s="90"/>
      <c r="DT173" s="90"/>
      <c r="DU173" s="90"/>
      <c r="DV173" s="90"/>
      <c r="DW173" s="90"/>
      <c r="DX173" s="90"/>
      <c r="DY173" s="90"/>
      <c r="DZ173" s="90"/>
    </row>
    <row r="174" spans="1:130" s="89" customFormat="1">
      <c r="A174" s="8">
        <v>39</v>
      </c>
      <c r="B174" s="84">
        <v>332</v>
      </c>
      <c r="C174" s="85" t="s">
        <v>211</v>
      </c>
      <c r="D174" s="86" t="s">
        <v>210</v>
      </c>
      <c r="E174" s="87" t="s">
        <v>44</v>
      </c>
      <c r="F174" s="88" t="s">
        <v>32</v>
      </c>
      <c r="G174" s="5">
        <v>84</v>
      </c>
      <c r="H174" s="5">
        <v>90</v>
      </c>
      <c r="I174" s="5">
        <v>92</v>
      </c>
      <c r="J174" s="5">
        <v>96</v>
      </c>
      <c r="K174" s="5">
        <v>93</v>
      </c>
      <c r="L174" s="5">
        <v>94</v>
      </c>
      <c r="M174" s="5">
        <v>96</v>
      </c>
      <c r="N174" s="5">
        <v>98</v>
      </c>
      <c r="O174" s="5">
        <v>94</v>
      </c>
      <c r="P174" s="5">
        <v>90</v>
      </c>
      <c r="Q174" s="5">
        <v>94</v>
      </c>
      <c r="R174" s="5">
        <v>92</v>
      </c>
      <c r="S174" s="5">
        <v>1113</v>
      </c>
      <c r="T174" s="5">
        <v>27</v>
      </c>
      <c r="U174" s="5">
        <v>96</v>
      </c>
      <c r="V174" s="5">
        <v>96</v>
      </c>
      <c r="W174" s="5">
        <v>92</v>
      </c>
      <c r="X174" s="5">
        <v>86</v>
      </c>
      <c r="Y174" s="5">
        <v>96</v>
      </c>
      <c r="Z174" s="5">
        <v>95</v>
      </c>
      <c r="AA174" s="5">
        <v>93</v>
      </c>
      <c r="AB174" s="5">
        <v>97</v>
      </c>
      <c r="AC174" s="5">
        <v>94</v>
      </c>
      <c r="AD174" s="5">
        <v>97</v>
      </c>
      <c r="AE174" s="5">
        <v>93</v>
      </c>
      <c r="AF174" s="5">
        <v>91</v>
      </c>
      <c r="AG174" s="5">
        <f t="shared" si="14"/>
        <v>1126</v>
      </c>
      <c r="AH174" s="5">
        <v>32</v>
      </c>
      <c r="AI174" s="88">
        <f t="shared" si="12"/>
        <v>2239</v>
      </c>
      <c r="AJ174" s="88">
        <f t="shared" si="13"/>
        <v>59</v>
      </c>
      <c r="CU174" s="90"/>
      <c r="CV174" s="90"/>
      <c r="CW174" s="90"/>
      <c r="CX174" s="90"/>
      <c r="CY174" s="90"/>
      <c r="CZ174" s="90"/>
      <c r="DA174" s="90"/>
      <c r="DB174" s="90"/>
      <c r="DC174" s="90"/>
      <c r="DD174" s="90"/>
      <c r="DE174" s="90"/>
      <c r="DF174" s="90"/>
      <c r="DG174" s="90"/>
      <c r="DH174" s="90"/>
      <c r="DI174" s="90"/>
      <c r="DJ174" s="90"/>
      <c r="DK174" s="90"/>
      <c r="DL174" s="90"/>
      <c r="DM174" s="90"/>
      <c r="DN174" s="90"/>
      <c r="DO174" s="90"/>
      <c r="DP174" s="90"/>
      <c r="DQ174" s="90"/>
      <c r="DR174" s="90"/>
      <c r="DS174" s="90"/>
      <c r="DT174" s="90"/>
      <c r="DU174" s="90"/>
      <c r="DV174" s="90"/>
      <c r="DW174" s="90"/>
      <c r="DX174" s="90"/>
      <c r="DY174" s="90"/>
      <c r="DZ174" s="90"/>
    </row>
    <row r="175" spans="1:130" s="89" customFormat="1">
      <c r="A175" s="8">
        <v>40</v>
      </c>
      <c r="B175" s="84">
        <v>393</v>
      </c>
      <c r="C175" s="89" t="s">
        <v>409</v>
      </c>
      <c r="D175" s="86" t="s">
        <v>408</v>
      </c>
      <c r="E175" s="88" t="s">
        <v>33</v>
      </c>
      <c r="F175" s="88" t="s">
        <v>157</v>
      </c>
      <c r="G175" s="5">
        <v>95</v>
      </c>
      <c r="H175" s="5">
        <v>89</v>
      </c>
      <c r="I175" s="5">
        <v>91</v>
      </c>
      <c r="J175" s="5">
        <v>92</v>
      </c>
      <c r="K175" s="5">
        <v>98</v>
      </c>
      <c r="L175" s="5">
        <v>97</v>
      </c>
      <c r="M175" s="5">
        <v>99</v>
      </c>
      <c r="N175" s="5">
        <v>94</v>
      </c>
      <c r="O175" s="5">
        <v>94</v>
      </c>
      <c r="P175" s="5">
        <v>91</v>
      </c>
      <c r="Q175" s="5">
        <v>95</v>
      </c>
      <c r="R175" s="5">
        <v>95</v>
      </c>
      <c r="S175" s="5">
        <v>1130</v>
      </c>
      <c r="T175" s="5">
        <v>36</v>
      </c>
      <c r="U175" s="5">
        <v>93</v>
      </c>
      <c r="V175" s="5">
        <v>91</v>
      </c>
      <c r="W175" s="5">
        <v>92</v>
      </c>
      <c r="X175" s="5">
        <v>87</v>
      </c>
      <c r="Y175" s="5">
        <v>96</v>
      </c>
      <c r="Z175" s="5">
        <v>91</v>
      </c>
      <c r="AA175" s="5">
        <v>93</v>
      </c>
      <c r="AB175" s="5">
        <v>91</v>
      </c>
      <c r="AC175" s="5">
        <v>96</v>
      </c>
      <c r="AD175" s="5">
        <v>90</v>
      </c>
      <c r="AE175" s="5">
        <v>92</v>
      </c>
      <c r="AF175" s="5">
        <v>95</v>
      </c>
      <c r="AG175" s="5">
        <v>1107</v>
      </c>
      <c r="AH175" s="5">
        <v>24</v>
      </c>
      <c r="AI175" s="88">
        <f t="shared" si="12"/>
        <v>2237</v>
      </c>
      <c r="AJ175" s="88">
        <f t="shared" si="13"/>
        <v>60</v>
      </c>
      <c r="CU175" s="90"/>
      <c r="CV175" s="90"/>
      <c r="CW175" s="90"/>
      <c r="CX175" s="90"/>
      <c r="CY175" s="90"/>
      <c r="CZ175" s="90"/>
      <c r="DA175" s="90"/>
      <c r="DB175" s="90"/>
      <c r="DC175" s="90"/>
      <c r="DD175" s="90"/>
      <c r="DE175" s="90"/>
      <c r="DF175" s="90"/>
      <c r="DG175" s="90"/>
      <c r="DH175" s="90"/>
      <c r="DI175" s="90"/>
      <c r="DJ175" s="90"/>
      <c r="DK175" s="90"/>
      <c r="DL175" s="90"/>
      <c r="DM175" s="90"/>
      <c r="DN175" s="90"/>
      <c r="DO175" s="90"/>
      <c r="DP175" s="90"/>
      <c r="DQ175" s="90"/>
      <c r="DR175" s="90"/>
      <c r="DS175" s="90"/>
      <c r="DT175" s="90"/>
      <c r="DU175" s="90"/>
      <c r="DV175" s="90"/>
      <c r="DW175" s="90"/>
      <c r="DX175" s="90"/>
      <c r="DY175" s="90"/>
      <c r="DZ175" s="90"/>
    </row>
    <row r="176" spans="1:130" s="89" customFormat="1">
      <c r="A176" s="8">
        <v>41</v>
      </c>
      <c r="B176" s="84">
        <v>181</v>
      </c>
      <c r="C176" s="85" t="s">
        <v>75</v>
      </c>
      <c r="D176" s="86" t="s">
        <v>74</v>
      </c>
      <c r="E176" s="87" t="s">
        <v>44</v>
      </c>
      <c r="F176" s="88" t="s">
        <v>504</v>
      </c>
      <c r="G176" s="5">
        <v>92</v>
      </c>
      <c r="H176" s="5">
        <v>95</v>
      </c>
      <c r="I176" s="5">
        <v>97</v>
      </c>
      <c r="J176" s="5">
        <v>98</v>
      </c>
      <c r="K176" s="5">
        <v>99</v>
      </c>
      <c r="L176" s="5">
        <v>99</v>
      </c>
      <c r="M176" s="5">
        <v>97</v>
      </c>
      <c r="N176" s="5">
        <v>96</v>
      </c>
      <c r="O176" s="5">
        <v>92</v>
      </c>
      <c r="P176" s="5">
        <v>91</v>
      </c>
      <c r="Q176" s="5">
        <v>84</v>
      </c>
      <c r="R176" s="5">
        <v>86</v>
      </c>
      <c r="S176" s="5">
        <v>1126</v>
      </c>
      <c r="T176" s="5">
        <v>36</v>
      </c>
      <c r="U176" s="5">
        <v>94</v>
      </c>
      <c r="V176" s="5">
        <v>90</v>
      </c>
      <c r="W176" s="5">
        <v>91</v>
      </c>
      <c r="X176" s="5">
        <v>94</v>
      </c>
      <c r="Y176" s="5">
        <v>98</v>
      </c>
      <c r="Z176" s="5">
        <v>98</v>
      </c>
      <c r="AA176" s="5">
        <v>98</v>
      </c>
      <c r="AB176" s="5">
        <v>95</v>
      </c>
      <c r="AC176" s="5">
        <v>89</v>
      </c>
      <c r="AD176" s="5">
        <v>84</v>
      </c>
      <c r="AE176" s="5">
        <v>88</v>
      </c>
      <c r="AF176" s="5">
        <v>91</v>
      </c>
      <c r="AG176" s="5">
        <v>1110</v>
      </c>
      <c r="AH176" s="5">
        <v>35</v>
      </c>
      <c r="AI176" s="88">
        <f t="shared" si="12"/>
        <v>2236</v>
      </c>
      <c r="AJ176" s="88">
        <f t="shared" si="13"/>
        <v>71</v>
      </c>
      <c r="CU176" s="90"/>
      <c r="CV176" s="90"/>
      <c r="CW176" s="90"/>
      <c r="CX176" s="90"/>
      <c r="CY176" s="90"/>
      <c r="CZ176" s="90"/>
      <c r="DA176" s="90"/>
      <c r="DB176" s="90"/>
      <c r="DC176" s="90"/>
      <c r="DD176" s="90"/>
      <c r="DE176" s="90"/>
      <c r="DF176" s="90"/>
      <c r="DG176" s="90"/>
      <c r="DH176" s="90"/>
      <c r="DI176" s="90"/>
      <c r="DJ176" s="90"/>
      <c r="DK176" s="90"/>
      <c r="DL176" s="90"/>
      <c r="DM176" s="90"/>
      <c r="DN176" s="90"/>
      <c r="DO176" s="90"/>
      <c r="DP176" s="90"/>
      <c r="DQ176" s="90"/>
      <c r="DR176" s="90"/>
      <c r="DS176" s="90"/>
      <c r="DT176" s="90"/>
      <c r="DU176" s="90"/>
      <c r="DV176" s="90"/>
      <c r="DW176" s="90"/>
      <c r="DX176" s="90"/>
      <c r="DY176" s="90"/>
      <c r="DZ176" s="90"/>
    </row>
    <row r="177" spans="1:130" s="89" customFormat="1">
      <c r="A177" s="8">
        <v>42</v>
      </c>
      <c r="B177" s="84">
        <v>272</v>
      </c>
      <c r="C177" s="85" t="s">
        <v>181</v>
      </c>
      <c r="D177" s="86" t="s">
        <v>180</v>
      </c>
      <c r="E177" s="87" t="s">
        <v>44</v>
      </c>
      <c r="F177" s="88" t="s">
        <v>32</v>
      </c>
      <c r="G177" s="5">
        <v>93</v>
      </c>
      <c r="H177" s="5">
        <v>88</v>
      </c>
      <c r="I177" s="5">
        <v>95</v>
      </c>
      <c r="J177" s="5">
        <v>93</v>
      </c>
      <c r="K177" s="5">
        <v>96</v>
      </c>
      <c r="L177" s="5">
        <v>97</v>
      </c>
      <c r="M177" s="5">
        <v>96</v>
      </c>
      <c r="N177" s="5">
        <v>96</v>
      </c>
      <c r="O177" s="5">
        <v>89</v>
      </c>
      <c r="P177" s="5">
        <v>90</v>
      </c>
      <c r="Q177" s="5">
        <v>89</v>
      </c>
      <c r="R177" s="5">
        <v>89</v>
      </c>
      <c r="S177" s="5">
        <v>1111</v>
      </c>
      <c r="T177" s="5">
        <v>26</v>
      </c>
      <c r="U177" s="5">
        <v>91</v>
      </c>
      <c r="V177" s="5">
        <v>95</v>
      </c>
      <c r="W177" s="5">
        <v>93</v>
      </c>
      <c r="X177" s="5">
        <v>95</v>
      </c>
      <c r="Y177" s="5">
        <v>99</v>
      </c>
      <c r="Z177" s="5">
        <v>96</v>
      </c>
      <c r="AA177" s="5">
        <v>96</v>
      </c>
      <c r="AB177" s="5">
        <v>96</v>
      </c>
      <c r="AC177" s="5">
        <v>87</v>
      </c>
      <c r="AD177" s="5">
        <v>92</v>
      </c>
      <c r="AE177" s="5">
        <v>89</v>
      </c>
      <c r="AF177" s="5">
        <v>90</v>
      </c>
      <c r="AG177" s="5">
        <f t="shared" ref="AG177:AG213" si="15">SUM(U177:AF177)</f>
        <v>1119</v>
      </c>
      <c r="AH177" s="5">
        <v>35</v>
      </c>
      <c r="AI177" s="88">
        <f t="shared" si="12"/>
        <v>2230</v>
      </c>
      <c r="AJ177" s="88">
        <f t="shared" si="13"/>
        <v>61</v>
      </c>
      <c r="CU177" s="90"/>
      <c r="CV177" s="90"/>
      <c r="CW177" s="90"/>
      <c r="CX177" s="90"/>
      <c r="CY177" s="90"/>
      <c r="CZ177" s="90"/>
      <c r="DA177" s="90"/>
      <c r="DB177" s="90"/>
      <c r="DC177" s="90"/>
      <c r="DD177" s="90"/>
      <c r="DE177" s="90"/>
      <c r="DF177" s="90"/>
      <c r="DG177" s="90"/>
      <c r="DH177" s="90"/>
      <c r="DI177" s="90"/>
      <c r="DJ177" s="90"/>
      <c r="DK177" s="90"/>
      <c r="DL177" s="90"/>
      <c r="DM177" s="90"/>
      <c r="DN177" s="90"/>
      <c r="DO177" s="90"/>
      <c r="DP177" s="90"/>
      <c r="DQ177" s="90"/>
      <c r="DR177" s="90"/>
      <c r="DS177" s="90"/>
      <c r="DT177" s="90"/>
      <c r="DU177" s="90"/>
      <c r="DV177" s="90"/>
      <c r="DW177" s="90"/>
      <c r="DX177" s="90"/>
      <c r="DY177" s="90"/>
      <c r="DZ177" s="90"/>
    </row>
    <row r="178" spans="1:130" s="89" customFormat="1">
      <c r="A178" s="8">
        <v>43</v>
      </c>
      <c r="B178" s="84">
        <v>330</v>
      </c>
      <c r="C178" s="85" t="s">
        <v>81</v>
      </c>
      <c r="D178" s="86" t="s">
        <v>176</v>
      </c>
      <c r="E178" s="87" t="s">
        <v>33</v>
      </c>
      <c r="F178" s="88" t="s">
        <v>504</v>
      </c>
      <c r="G178" s="5">
        <v>89</v>
      </c>
      <c r="H178" s="5">
        <v>92</v>
      </c>
      <c r="I178" s="5">
        <v>89</v>
      </c>
      <c r="J178" s="5">
        <v>93</v>
      </c>
      <c r="K178" s="5">
        <v>98</v>
      </c>
      <c r="L178" s="5">
        <v>95</v>
      </c>
      <c r="M178" s="5">
        <v>98</v>
      </c>
      <c r="N178" s="5">
        <v>98</v>
      </c>
      <c r="O178" s="5">
        <v>91</v>
      </c>
      <c r="P178" s="5">
        <v>88</v>
      </c>
      <c r="Q178" s="5">
        <v>94</v>
      </c>
      <c r="R178" s="5">
        <v>89</v>
      </c>
      <c r="S178" s="5">
        <v>1114</v>
      </c>
      <c r="T178" s="5">
        <v>31</v>
      </c>
      <c r="U178" s="5">
        <v>90</v>
      </c>
      <c r="V178" s="5">
        <v>92</v>
      </c>
      <c r="W178" s="5">
        <v>92</v>
      </c>
      <c r="X178" s="5">
        <v>92</v>
      </c>
      <c r="Y178" s="5">
        <v>98</v>
      </c>
      <c r="Z178" s="5">
        <v>99</v>
      </c>
      <c r="AA178" s="5">
        <v>97</v>
      </c>
      <c r="AB178" s="5">
        <v>98</v>
      </c>
      <c r="AC178" s="5">
        <v>90</v>
      </c>
      <c r="AD178" s="5">
        <v>89</v>
      </c>
      <c r="AE178" s="5">
        <v>90</v>
      </c>
      <c r="AF178" s="5">
        <v>89</v>
      </c>
      <c r="AG178" s="5">
        <f t="shared" si="15"/>
        <v>1116</v>
      </c>
      <c r="AH178" s="5">
        <v>28</v>
      </c>
      <c r="AI178" s="88">
        <f t="shared" si="12"/>
        <v>2230</v>
      </c>
      <c r="AJ178" s="88">
        <f t="shared" si="13"/>
        <v>59</v>
      </c>
      <c r="CU178" s="90"/>
      <c r="CV178" s="90"/>
      <c r="CW178" s="90"/>
      <c r="CX178" s="90"/>
      <c r="CY178" s="90"/>
      <c r="CZ178" s="90"/>
      <c r="DA178" s="90"/>
      <c r="DB178" s="90"/>
      <c r="DC178" s="90"/>
      <c r="DD178" s="90"/>
      <c r="DE178" s="90"/>
      <c r="DF178" s="90"/>
      <c r="DG178" s="90"/>
      <c r="DH178" s="90"/>
      <c r="DI178" s="90"/>
      <c r="DJ178" s="90"/>
      <c r="DK178" s="90"/>
      <c r="DL178" s="90"/>
      <c r="DM178" s="90"/>
      <c r="DN178" s="90"/>
      <c r="DO178" s="90"/>
      <c r="DP178" s="90"/>
      <c r="DQ178" s="90"/>
      <c r="DR178" s="90"/>
      <c r="DS178" s="90"/>
      <c r="DT178" s="90"/>
      <c r="DU178" s="90"/>
      <c r="DV178" s="90"/>
      <c r="DW178" s="90"/>
      <c r="DX178" s="90"/>
      <c r="DY178" s="90"/>
      <c r="DZ178" s="90"/>
    </row>
    <row r="179" spans="1:130" s="89" customFormat="1">
      <c r="A179" s="8">
        <v>44</v>
      </c>
      <c r="B179" s="84">
        <v>292</v>
      </c>
      <c r="C179" s="85" t="s">
        <v>102</v>
      </c>
      <c r="D179" s="86" t="s">
        <v>101</v>
      </c>
      <c r="E179" s="87" t="s">
        <v>33</v>
      </c>
      <c r="F179" s="88" t="s">
        <v>32</v>
      </c>
      <c r="G179" s="5">
        <v>90</v>
      </c>
      <c r="H179" s="5">
        <v>93</v>
      </c>
      <c r="I179" s="5">
        <v>93</v>
      </c>
      <c r="J179" s="5">
        <v>91</v>
      </c>
      <c r="K179" s="5">
        <v>95</v>
      </c>
      <c r="L179" s="5">
        <v>97</v>
      </c>
      <c r="M179" s="5">
        <v>95</v>
      </c>
      <c r="N179" s="5">
        <v>96</v>
      </c>
      <c r="O179" s="5">
        <v>89</v>
      </c>
      <c r="P179" s="5">
        <v>93</v>
      </c>
      <c r="Q179" s="5">
        <v>85</v>
      </c>
      <c r="R179" s="5">
        <v>94</v>
      </c>
      <c r="S179" s="5">
        <v>1111</v>
      </c>
      <c r="T179" s="5">
        <v>31</v>
      </c>
      <c r="U179" s="5">
        <v>88</v>
      </c>
      <c r="V179" s="5">
        <v>93</v>
      </c>
      <c r="W179" s="5">
        <v>92</v>
      </c>
      <c r="X179" s="5">
        <v>94</v>
      </c>
      <c r="Y179" s="5">
        <v>95</v>
      </c>
      <c r="Z179" s="5">
        <v>100</v>
      </c>
      <c r="AA179" s="5">
        <v>93</v>
      </c>
      <c r="AB179" s="5">
        <v>94</v>
      </c>
      <c r="AC179" s="5">
        <v>88</v>
      </c>
      <c r="AD179" s="5">
        <v>93</v>
      </c>
      <c r="AE179" s="5">
        <v>96</v>
      </c>
      <c r="AF179" s="5">
        <v>92</v>
      </c>
      <c r="AG179" s="5">
        <f t="shared" si="15"/>
        <v>1118</v>
      </c>
      <c r="AH179" s="5">
        <v>28</v>
      </c>
      <c r="AI179" s="88">
        <f t="shared" si="12"/>
        <v>2229</v>
      </c>
      <c r="AJ179" s="88">
        <f t="shared" si="13"/>
        <v>59</v>
      </c>
      <c r="CU179" s="90"/>
      <c r="CV179" s="90"/>
      <c r="CW179" s="90"/>
      <c r="CX179" s="90"/>
      <c r="CY179" s="90"/>
      <c r="CZ179" s="90"/>
      <c r="DA179" s="90"/>
      <c r="DB179" s="90"/>
      <c r="DC179" s="90"/>
      <c r="DD179" s="90"/>
      <c r="DE179" s="90"/>
      <c r="DF179" s="90"/>
      <c r="DG179" s="90"/>
      <c r="DH179" s="90"/>
      <c r="DI179" s="90"/>
      <c r="DJ179" s="90"/>
      <c r="DK179" s="90"/>
      <c r="DL179" s="90"/>
      <c r="DM179" s="90"/>
      <c r="DN179" s="90"/>
      <c r="DO179" s="90"/>
      <c r="DP179" s="90"/>
      <c r="DQ179" s="90"/>
      <c r="DR179" s="90"/>
      <c r="DS179" s="90"/>
      <c r="DT179" s="90"/>
      <c r="DU179" s="90"/>
      <c r="DV179" s="90"/>
      <c r="DW179" s="90"/>
      <c r="DX179" s="90"/>
      <c r="DY179" s="90"/>
      <c r="DZ179" s="90"/>
    </row>
    <row r="180" spans="1:130" s="89" customFormat="1">
      <c r="A180" s="8">
        <v>45</v>
      </c>
      <c r="B180" s="84">
        <v>336</v>
      </c>
      <c r="C180" s="85" t="s">
        <v>227</v>
      </c>
      <c r="D180" s="86" t="s">
        <v>226</v>
      </c>
      <c r="E180" s="87" t="s">
        <v>44</v>
      </c>
      <c r="F180" s="88" t="s">
        <v>39</v>
      </c>
      <c r="G180" s="5">
        <v>94</v>
      </c>
      <c r="H180" s="5">
        <v>93</v>
      </c>
      <c r="I180" s="5">
        <v>93</v>
      </c>
      <c r="J180" s="5">
        <v>92</v>
      </c>
      <c r="K180" s="5">
        <v>97</v>
      </c>
      <c r="L180" s="5">
        <v>98</v>
      </c>
      <c r="M180" s="5">
        <v>96</v>
      </c>
      <c r="N180" s="5">
        <v>93</v>
      </c>
      <c r="O180" s="5">
        <v>84</v>
      </c>
      <c r="P180" s="5">
        <v>90</v>
      </c>
      <c r="Q180" s="5">
        <v>86</v>
      </c>
      <c r="R180" s="5">
        <v>88</v>
      </c>
      <c r="S180" s="5">
        <v>1104</v>
      </c>
      <c r="T180" s="5">
        <v>28</v>
      </c>
      <c r="U180" s="5">
        <v>93</v>
      </c>
      <c r="V180" s="5">
        <v>92</v>
      </c>
      <c r="W180" s="5">
        <v>96</v>
      </c>
      <c r="X180" s="5">
        <v>94</v>
      </c>
      <c r="Y180" s="5">
        <v>96</v>
      </c>
      <c r="Z180" s="5">
        <v>94</v>
      </c>
      <c r="AA180" s="5">
        <v>97</v>
      </c>
      <c r="AB180" s="5">
        <v>96</v>
      </c>
      <c r="AC180" s="5">
        <v>90</v>
      </c>
      <c r="AD180" s="5">
        <v>95</v>
      </c>
      <c r="AE180" s="5">
        <v>91</v>
      </c>
      <c r="AF180" s="5">
        <v>89</v>
      </c>
      <c r="AG180" s="5">
        <f t="shared" si="15"/>
        <v>1123</v>
      </c>
      <c r="AH180" s="5">
        <v>39</v>
      </c>
      <c r="AI180" s="88">
        <f t="shared" si="12"/>
        <v>2227</v>
      </c>
      <c r="AJ180" s="88">
        <f t="shared" si="13"/>
        <v>67</v>
      </c>
      <c r="CU180" s="90"/>
      <c r="CV180" s="90"/>
      <c r="CW180" s="90"/>
      <c r="CX180" s="90"/>
      <c r="CY180" s="90"/>
      <c r="CZ180" s="90"/>
      <c r="DA180" s="90"/>
      <c r="DB180" s="90"/>
      <c r="DC180" s="90"/>
      <c r="DD180" s="90"/>
      <c r="DE180" s="90"/>
      <c r="DF180" s="90"/>
      <c r="DG180" s="90"/>
      <c r="DH180" s="90"/>
      <c r="DI180" s="90"/>
      <c r="DJ180" s="90"/>
      <c r="DK180" s="90"/>
      <c r="DL180" s="90"/>
      <c r="DM180" s="90"/>
      <c r="DN180" s="90"/>
      <c r="DO180" s="90"/>
      <c r="DP180" s="90"/>
      <c r="DQ180" s="90"/>
      <c r="DR180" s="90"/>
      <c r="DS180" s="90"/>
      <c r="DT180" s="90"/>
      <c r="DU180" s="90"/>
      <c r="DV180" s="90"/>
      <c r="DW180" s="90"/>
      <c r="DX180" s="90"/>
      <c r="DY180" s="90"/>
      <c r="DZ180" s="90"/>
    </row>
    <row r="181" spans="1:130" s="89" customFormat="1">
      <c r="A181" s="8">
        <v>46</v>
      </c>
      <c r="B181" s="84">
        <v>177</v>
      </c>
      <c r="C181" s="85" t="s">
        <v>71</v>
      </c>
      <c r="D181" s="86" t="s">
        <v>70</v>
      </c>
      <c r="E181" s="87" t="s">
        <v>33</v>
      </c>
      <c r="F181" s="88" t="s">
        <v>39</v>
      </c>
      <c r="G181" s="5">
        <v>94</v>
      </c>
      <c r="H181" s="5">
        <v>93</v>
      </c>
      <c r="I181" s="5">
        <v>94</v>
      </c>
      <c r="J181" s="5">
        <v>93</v>
      </c>
      <c r="K181" s="5">
        <v>94</v>
      </c>
      <c r="L181" s="5">
        <v>99</v>
      </c>
      <c r="M181" s="5">
        <v>95</v>
      </c>
      <c r="N181" s="5">
        <v>95</v>
      </c>
      <c r="O181" s="5">
        <v>86</v>
      </c>
      <c r="P181" s="5">
        <v>88</v>
      </c>
      <c r="Q181" s="5">
        <v>90</v>
      </c>
      <c r="R181" s="5">
        <v>89</v>
      </c>
      <c r="S181" s="5">
        <v>1110</v>
      </c>
      <c r="T181" s="5">
        <v>29</v>
      </c>
      <c r="U181" s="5">
        <v>96</v>
      </c>
      <c r="V181" s="5">
        <v>91</v>
      </c>
      <c r="W181" s="5">
        <v>94</v>
      </c>
      <c r="X181" s="5">
        <v>95</v>
      </c>
      <c r="Y181" s="5">
        <v>93</v>
      </c>
      <c r="Z181" s="5">
        <v>98</v>
      </c>
      <c r="AA181" s="5">
        <v>96</v>
      </c>
      <c r="AB181" s="5">
        <v>96</v>
      </c>
      <c r="AC181" s="5">
        <v>87</v>
      </c>
      <c r="AD181" s="5">
        <v>92</v>
      </c>
      <c r="AE181" s="5">
        <v>87</v>
      </c>
      <c r="AF181" s="5">
        <v>92</v>
      </c>
      <c r="AG181" s="5">
        <f t="shared" si="15"/>
        <v>1117</v>
      </c>
      <c r="AH181" s="5">
        <v>36</v>
      </c>
      <c r="AI181" s="88">
        <f t="shared" si="12"/>
        <v>2227</v>
      </c>
      <c r="AJ181" s="88">
        <f t="shared" si="13"/>
        <v>65</v>
      </c>
      <c r="CU181" s="90"/>
      <c r="CV181" s="90"/>
      <c r="CW181" s="90"/>
      <c r="CX181" s="90"/>
      <c r="CY181" s="90"/>
      <c r="CZ181" s="90"/>
      <c r="DA181" s="90"/>
      <c r="DB181" s="90"/>
      <c r="DC181" s="90"/>
      <c r="DD181" s="90"/>
      <c r="DE181" s="90"/>
      <c r="DF181" s="90"/>
      <c r="DG181" s="90"/>
      <c r="DH181" s="90"/>
      <c r="DI181" s="90"/>
      <c r="DJ181" s="90"/>
      <c r="DK181" s="90"/>
      <c r="DL181" s="90"/>
      <c r="DM181" s="90"/>
      <c r="DN181" s="90"/>
      <c r="DO181" s="90"/>
      <c r="DP181" s="90"/>
      <c r="DQ181" s="90"/>
      <c r="DR181" s="90"/>
      <c r="DS181" s="90"/>
      <c r="DT181" s="90"/>
      <c r="DU181" s="90"/>
      <c r="DV181" s="90"/>
      <c r="DW181" s="90"/>
      <c r="DX181" s="90"/>
      <c r="DY181" s="90"/>
      <c r="DZ181" s="90"/>
    </row>
    <row r="182" spans="1:130" s="89" customFormat="1">
      <c r="A182" s="8">
        <v>47</v>
      </c>
      <c r="B182" s="84">
        <v>249</v>
      </c>
      <c r="C182" s="85" t="s">
        <v>170</v>
      </c>
      <c r="D182" s="86" t="s">
        <v>169</v>
      </c>
      <c r="E182" s="87" t="s">
        <v>44</v>
      </c>
      <c r="F182" s="88" t="s">
        <v>32</v>
      </c>
      <c r="G182" s="5">
        <v>89</v>
      </c>
      <c r="H182" s="5">
        <v>93</v>
      </c>
      <c r="I182" s="5">
        <v>94</v>
      </c>
      <c r="J182" s="5">
        <v>92</v>
      </c>
      <c r="K182" s="5">
        <v>96</v>
      </c>
      <c r="L182" s="5">
        <v>97</v>
      </c>
      <c r="M182" s="5">
        <v>94</v>
      </c>
      <c r="N182" s="5">
        <v>95</v>
      </c>
      <c r="O182" s="5">
        <v>88</v>
      </c>
      <c r="P182" s="5">
        <v>88</v>
      </c>
      <c r="Q182" s="5">
        <v>96</v>
      </c>
      <c r="R182" s="5">
        <v>90</v>
      </c>
      <c r="S182" s="5">
        <v>1112</v>
      </c>
      <c r="T182" s="5">
        <v>24</v>
      </c>
      <c r="U182" s="5">
        <v>93</v>
      </c>
      <c r="V182" s="5">
        <v>89</v>
      </c>
      <c r="W182" s="5">
        <v>89</v>
      </c>
      <c r="X182" s="5">
        <v>92</v>
      </c>
      <c r="Y182" s="5">
        <v>96</v>
      </c>
      <c r="Z182" s="5">
        <v>98</v>
      </c>
      <c r="AA182" s="5">
        <v>95</v>
      </c>
      <c r="AB182" s="5">
        <v>95</v>
      </c>
      <c r="AC182" s="5">
        <v>91</v>
      </c>
      <c r="AD182" s="5">
        <v>91</v>
      </c>
      <c r="AE182" s="5">
        <v>93</v>
      </c>
      <c r="AF182" s="5">
        <v>92</v>
      </c>
      <c r="AG182" s="5">
        <f t="shared" si="15"/>
        <v>1114</v>
      </c>
      <c r="AH182" s="5">
        <v>31</v>
      </c>
      <c r="AI182" s="88">
        <f t="shared" si="12"/>
        <v>2226</v>
      </c>
      <c r="AJ182" s="88">
        <f t="shared" si="13"/>
        <v>55</v>
      </c>
      <c r="CU182" s="90"/>
      <c r="CV182" s="90"/>
      <c r="CW182" s="90"/>
      <c r="CX182" s="90"/>
      <c r="CY182" s="90"/>
      <c r="CZ182" s="90"/>
      <c r="DA182" s="90"/>
      <c r="DB182" s="90"/>
      <c r="DC182" s="90"/>
      <c r="DD182" s="90"/>
      <c r="DE182" s="90"/>
      <c r="DF182" s="90"/>
      <c r="DG182" s="90"/>
      <c r="DH182" s="90"/>
      <c r="DI182" s="90"/>
      <c r="DJ182" s="90"/>
      <c r="DK182" s="90"/>
      <c r="DL182" s="90"/>
      <c r="DM182" s="90"/>
      <c r="DN182" s="90"/>
      <c r="DO182" s="90"/>
      <c r="DP182" s="90"/>
      <c r="DQ182" s="90"/>
      <c r="DR182" s="90"/>
      <c r="DS182" s="90"/>
      <c r="DT182" s="90"/>
      <c r="DU182" s="90"/>
      <c r="DV182" s="90"/>
      <c r="DW182" s="90"/>
      <c r="DX182" s="90"/>
      <c r="DY182" s="90"/>
      <c r="DZ182" s="90"/>
    </row>
    <row r="183" spans="1:130" s="89" customFormat="1">
      <c r="A183" s="8">
        <v>48</v>
      </c>
      <c r="B183" s="84">
        <v>298</v>
      </c>
      <c r="C183" s="85" t="s">
        <v>110</v>
      </c>
      <c r="D183" s="86" t="s">
        <v>109</v>
      </c>
      <c r="E183" s="87" t="s">
        <v>44</v>
      </c>
      <c r="F183" s="88" t="s">
        <v>32</v>
      </c>
      <c r="G183" s="5">
        <v>90</v>
      </c>
      <c r="H183" s="5">
        <v>92</v>
      </c>
      <c r="I183" s="5">
        <v>95</v>
      </c>
      <c r="J183" s="5">
        <v>93</v>
      </c>
      <c r="K183" s="5">
        <v>98</v>
      </c>
      <c r="L183" s="5">
        <v>97</v>
      </c>
      <c r="M183" s="5">
        <v>96</v>
      </c>
      <c r="N183" s="5">
        <v>94</v>
      </c>
      <c r="O183" s="5">
        <v>93</v>
      </c>
      <c r="P183" s="5">
        <v>92</v>
      </c>
      <c r="Q183" s="5">
        <v>84</v>
      </c>
      <c r="R183" s="5">
        <v>92</v>
      </c>
      <c r="S183" s="5">
        <v>1116</v>
      </c>
      <c r="T183" s="5">
        <v>25</v>
      </c>
      <c r="U183" s="5">
        <v>95</v>
      </c>
      <c r="V183" s="5">
        <v>93</v>
      </c>
      <c r="W183" s="5">
        <v>95</v>
      </c>
      <c r="X183" s="5">
        <v>92</v>
      </c>
      <c r="Y183" s="5">
        <v>93</v>
      </c>
      <c r="Z183" s="5">
        <v>91</v>
      </c>
      <c r="AA183" s="5">
        <v>94</v>
      </c>
      <c r="AB183" s="5">
        <v>92</v>
      </c>
      <c r="AC183" s="5">
        <v>86</v>
      </c>
      <c r="AD183" s="5">
        <v>91</v>
      </c>
      <c r="AE183" s="5">
        <v>89</v>
      </c>
      <c r="AF183" s="5">
        <v>94</v>
      </c>
      <c r="AG183" s="5">
        <f t="shared" si="15"/>
        <v>1105</v>
      </c>
      <c r="AH183" s="5">
        <v>26</v>
      </c>
      <c r="AI183" s="88">
        <f t="shared" si="12"/>
        <v>2221</v>
      </c>
      <c r="AJ183" s="88">
        <f t="shared" si="13"/>
        <v>51</v>
      </c>
      <c r="CU183" s="90"/>
      <c r="CV183" s="90"/>
      <c r="CW183" s="90"/>
      <c r="CX183" s="90"/>
      <c r="CY183" s="90"/>
      <c r="CZ183" s="90"/>
      <c r="DA183" s="90"/>
      <c r="DB183" s="90"/>
      <c r="DC183" s="90"/>
      <c r="DD183" s="90"/>
      <c r="DE183" s="90"/>
      <c r="DF183" s="90"/>
      <c r="DG183" s="90"/>
      <c r="DH183" s="90"/>
      <c r="DI183" s="90"/>
      <c r="DJ183" s="90"/>
      <c r="DK183" s="90"/>
      <c r="DL183" s="90"/>
      <c r="DM183" s="90"/>
      <c r="DN183" s="90"/>
      <c r="DO183" s="90"/>
      <c r="DP183" s="90"/>
      <c r="DQ183" s="90"/>
      <c r="DR183" s="90"/>
      <c r="DS183" s="90"/>
      <c r="DT183" s="90"/>
      <c r="DU183" s="90"/>
      <c r="DV183" s="90"/>
      <c r="DW183" s="90"/>
      <c r="DX183" s="90"/>
      <c r="DY183" s="90"/>
      <c r="DZ183" s="90"/>
    </row>
    <row r="184" spans="1:130" s="89" customFormat="1">
      <c r="A184" s="8">
        <v>49</v>
      </c>
      <c r="B184" s="84">
        <v>196</v>
      </c>
      <c r="C184" s="85" t="s">
        <v>144</v>
      </c>
      <c r="D184" s="86" t="s">
        <v>232</v>
      </c>
      <c r="E184" s="87" t="s">
        <v>33</v>
      </c>
      <c r="F184" s="88" t="s">
        <v>32</v>
      </c>
      <c r="G184" s="5">
        <v>93</v>
      </c>
      <c r="H184" s="5">
        <v>91</v>
      </c>
      <c r="I184" s="5">
        <v>88</v>
      </c>
      <c r="J184" s="5">
        <v>89</v>
      </c>
      <c r="K184" s="5">
        <v>97</v>
      </c>
      <c r="L184" s="5">
        <v>95</v>
      </c>
      <c r="M184" s="5">
        <v>95</v>
      </c>
      <c r="N184" s="5">
        <v>98</v>
      </c>
      <c r="O184" s="5">
        <v>92</v>
      </c>
      <c r="P184" s="5">
        <v>88</v>
      </c>
      <c r="Q184" s="5">
        <v>86</v>
      </c>
      <c r="R184" s="5">
        <v>90</v>
      </c>
      <c r="S184" s="5">
        <v>1102</v>
      </c>
      <c r="T184" s="5">
        <v>21</v>
      </c>
      <c r="U184" s="5">
        <v>92</v>
      </c>
      <c r="V184" s="5">
        <v>92</v>
      </c>
      <c r="W184" s="5">
        <v>93</v>
      </c>
      <c r="X184" s="5">
        <v>96</v>
      </c>
      <c r="Y184" s="5">
        <v>95</v>
      </c>
      <c r="Z184" s="5">
        <v>94</v>
      </c>
      <c r="AA184" s="5">
        <v>95</v>
      </c>
      <c r="AB184" s="5">
        <v>98</v>
      </c>
      <c r="AC184" s="5">
        <v>90</v>
      </c>
      <c r="AD184" s="5">
        <v>90</v>
      </c>
      <c r="AE184" s="5">
        <v>90</v>
      </c>
      <c r="AF184" s="5">
        <v>93</v>
      </c>
      <c r="AG184" s="5">
        <f t="shared" si="15"/>
        <v>1118</v>
      </c>
      <c r="AH184" s="5">
        <v>31</v>
      </c>
      <c r="AI184" s="88">
        <f t="shared" ref="AI184:AI213" si="16">AG184+S184</f>
        <v>2220</v>
      </c>
      <c r="AJ184" s="88">
        <f t="shared" ref="AJ184:AJ213" si="17">AH184+T184</f>
        <v>52</v>
      </c>
      <c r="CU184" s="90"/>
      <c r="CV184" s="90"/>
      <c r="CW184" s="90"/>
      <c r="CX184" s="90"/>
      <c r="CY184" s="90"/>
      <c r="CZ184" s="90"/>
      <c r="DA184" s="90"/>
      <c r="DB184" s="90"/>
      <c r="DC184" s="90"/>
      <c r="DD184" s="90"/>
      <c r="DE184" s="90"/>
      <c r="DF184" s="90"/>
      <c r="DG184" s="90"/>
      <c r="DH184" s="90"/>
      <c r="DI184" s="90"/>
      <c r="DJ184" s="90"/>
      <c r="DK184" s="90"/>
      <c r="DL184" s="90"/>
      <c r="DM184" s="90"/>
      <c r="DN184" s="90"/>
      <c r="DO184" s="90"/>
      <c r="DP184" s="90"/>
      <c r="DQ184" s="90"/>
      <c r="DR184" s="90"/>
      <c r="DS184" s="90"/>
      <c r="DT184" s="90"/>
      <c r="DU184" s="90"/>
      <c r="DV184" s="90"/>
      <c r="DW184" s="90"/>
      <c r="DX184" s="90"/>
      <c r="DY184" s="90"/>
      <c r="DZ184" s="90"/>
    </row>
    <row r="185" spans="1:130" s="89" customFormat="1">
      <c r="A185" s="8">
        <v>50</v>
      </c>
      <c r="B185" s="84">
        <v>284</v>
      </c>
      <c r="C185" s="85" t="s">
        <v>182</v>
      </c>
      <c r="D185" s="86" t="s">
        <v>118</v>
      </c>
      <c r="E185" s="87" t="s">
        <v>78</v>
      </c>
      <c r="F185" s="88" t="s">
        <v>38</v>
      </c>
      <c r="G185" s="5">
        <v>93</v>
      </c>
      <c r="H185" s="5">
        <v>92</v>
      </c>
      <c r="I185" s="5">
        <v>89</v>
      </c>
      <c r="J185" s="5">
        <v>92</v>
      </c>
      <c r="K185" s="5">
        <v>94</v>
      </c>
      <c r="L185" s="5">
        <v>95</v>
      </c>
      <c r="M185" s="5">
        <v>95</v>
      </c>
      <c r="N185" s="5">
        <v>96</v>
      </c>
      <c r="O185" s="5">
        <v>92</v>
      </c>
      <c r="P185" s="5">
        <v>93</v>
      </c>
      <c r="Q185" s="5">
        <v>92</v>
      </c>
      <c r="R185" s="5">
        <v>93</v>
      </c>
      <c r="S185" s="5">
        <v>1116</v>
      </c>
      <c r="T185" s="5">
        <v>28</v>
      </c>
      <c r="U185" s="5">
        <v>94</v>
      </c>
      <c r="V185" s="5">
        <v>94</v>
      </c>
      <c r="W185" s="5">
        <v>95</v>
      </c>
      <c r="X185" s="5">
        <v>95</v>
      </c>
      <c r="Y185" s="5">
        <v>93</v>
      </c>
      <c r="Z185" s="5">
        <v>96</v>
      </c>
      <c r="AA185" s="5">
        <v>97</v>
      </c>
      <c r="AB185" s="5">
        <v>91</v>
      </c>
      <c r="AC185" s="5">
        <v>91</v>
      </c>
      <c r="AD185" s="5">
        <v>87</v>
      </c>
      <c r="AE185" s="5">
        <v>86</v>
      </c>
      <c r="AF185" s="5">
        <v>85</v>
      </c>
      <c r="AG185" s="5">
        <f t="shared" si="15"/>
        <v>1104</v>
      </c>
      <c r="AH185" s="5">
        <v>19</v>
      </c>
      <c r="AI185" s="88">
        <f t="shared" si="16"/>
        <v>2220</v>
      </c>
      <c r="AJ185" s="88">
        <f t="shared" si="17"/>
        <v>47</v>
      </c>
      <c r="CU185" s="90"/>
      <c r="CV185" s="90"/>
      <c r="CW185" s="90"/>
      <c r="CX185" s="90"/>
      <c r="CY185" s="90"/>
      <c r="CZ185" s="90"/>
      <c r="DA185" s="90"/>
      <c r="DB185" s="90"/>
      <c r="DC185" s="90"/>
      <c r="DD185" s="90"/>
      <c r="DE185" s="90"/>
      <c r="DF185" s="90"/>
      <c r="DG185" s="90"/>
      <c r="DH185" s="90"/>
      <c r="DI185" s="90"/>
      <c r="DJ185" s="90"/>
      <c r="DK185" s="90"/>
      <c r="DL185" s="90"/>
      <c r="DM185" s="90"/>
      <c r="DN185" s="90"/>
      <c r="DO185" s="90"/>
      <c r="DP185" s="90"/>
      <c r="DQ185" s="90"/>
      <c r="DR185" s="90"/>
      <c r="DS185" s="90"/>
      <c r="DT185" s="90"/>
      <c r="DU185" s="90"/>
      <c r="DV185" s="90"/>
      <c r="DW185" s="90"/>
      <c r="DX185" s="90"/>
      <c r="DY185" s="90"/>
      <c r="DZ185" s="90"/>
    </row>
    <row r="186" spans="1:130" s="89" customFormat="1">
      <c r="A186" s="8">
        <v>51</v>
      </c>
      <c r="B186" s="84">
        <v>384</v>
      </c>
      <c r="C186" s="89" t="s">
        <v>89</v>
      </c>
      <c r="D186" s="86" t="s">
        <v>88</v>
      </c>
      <c r="E186" s="88" t="s">
        <v>33</v>
      </c>
      <c r="F186" s="88"/>
      <c r="G186" s="5">
        <v>94</v>
      </c>
      <c r="H186" s="5">
        <v>93</v>
      </c>
      <c r="I186" s="5">
        <v>95</v>
      </c>
      <c r="J186" s="5">
        <v>87</v>
      </c>
      <c r="K186" s="5">
        <v>96</v>
      </c>
      <c r="L186" s="5">
        <v>96</v>
      </c>
      <c r="M186" s="5">
        <v>97</v>
      </c>
      <c r="N186" s="5">
        <v>93</v>
      </c>
      <c r="O186" s="5">
        <v>93</v>
      </c>
      <c r="P186" s="5">
        <v>93</v>
      </c>
      <c r="Q186" s="5">
        <v>89</v>
      </c>
      <c r="R186" s="5">
        <v>92</v>
      </c>
      <c r="S186" s="5">
        <v>1118</v>
      </c>
      <c r="T186" s="5">
        <v>26</v>
      </c>
      <c r="U186" s="5">
        <v>94</v>
      </c>
      <c r="V186" s="5">
        <v>92</v>
      </c>
      <c r="W186" s="5">
        <v>90</v>
      </c>
      <c r="X186" s="5">
        <v>90</v>
      </c>
      <c r="Y186" s="5">
        <v>94</v>
      </c>
      <c r="Z186" s="5">
        <v>97</v>
      </c>
      <c r="AA186" s="5">
        <v>92</v>
      </c>
      <c r="AB186" s="5">
        <v>98</v>
      </c>
      <c r="AC186" s="5">
        <v>89</v>
      </c>
      <c r="AD186" s="5">
        <v>94</v>
      </c>
      <c r="AE186" s="5">
        <v>84</v>
      </c>
      <c r="AF186" s="5">
        <v>88</v>
      </c>
      <c r="AG186" s="5">
        <f t="shared" si="15"/>
        <v>1102</v>
      </c>
      <c r="AH186" s="5">
        <v>19</v>
      </c>
      <c r="AI186" s="88">
        <f t="shared" si="16"/>
        <v>2220</v>
      </c>
      <c r="AJ186" s="88">
        <f t="shared" si="17"/>
        <v>45</v>
      </c>
      <c r="CU186" s="90"/>
      <c r="CV186" s="90"/>
      <c r="CW186" s="90"/>
      <c r="CX186" s="90"/>
      <c r="CY186" s="90"/>
      <c r="CZ186" s="90"/>
      <c r="DA186" s="90"/>
      <c r="DB186" s="90"/>
      <c r="DC186" s="90"/>
      <c r="DD186" s="90"/>
      <c r="DE186" s="90"/>
      <c r="DF186" s="90"/>
      <c r="DG186" s="90"/>
      <c r="DH186" s="90"/>
      <c r="DI186" s="90"/>
      <c r="DJ186" s="90"/>
      <c r="DK186" s="90"/>
      <c r="DL186" s="90"/>
      <c r="DM186" s="90"/>
      <c r="DN186" s="90"/>
      <c r="DO186" s="90"/>
      <c r="DP186" s="90"/>
      <c r="DQ186" s="90"/>
      <c r="DR186" s="90"/>
      <c r="DS186" s="90"/>
      <c r="DT186" s="90"/>
      <c r="DU186" s="90"/>
      <c r="DV186" s="90"/>
      <c r="DW186" s="90"/>
      <c r="DX186" s="90"/>
      <c r="DY186" s="90"/>
      <c r="DZ186" s="90"/>
    </row>
    <row r="187" spans="1:130" s="89" customFormat="1">
      <c r="A187" s="8">
        <v>52</v>
      </c>
      <c r="B187" s="84">
        <v>324</v>
      </c>
      <c r="C187" s="85" t="s">
        <v>62</v>
      </c>
      <c r="D187" s="86" t="s">
        <v>128</v>
      </c>
      <c r="E187" s="87" t="s">
        <v>33</v>
      </c>
      <c r="F187" s="88" t="s">
        <v>32</v>
      </c>
      <c r="G187" s="5">
        <v>94</v>
      </c>
      <c r="H187" s="5">
        <v>92</v>
      </c>
      <c r="I187" s="5">
        <v>90</v>
      </c>
      <c r="J187" s="5">
        <v>91</v>
      </c>
      <c r="K187" s="5">
        <v>98</v>
      </c>
      <c r="L187" s="5">
        <v>92</v>
      </c>
      <c r="M187" s="5">
        <v>93</v>
      </c>
      <c r="N187" s="5">
        <v>95</v>
      </c>
      <c r="O187" s="5">
        <v>92</v>
      </c>
      <c r="P187" s="5">
        <v>93</v>
      </c>
      <c r="Q187" s="5">
        <v>93</v>
      </c>
      <c r="R187" s="5">
        <v>92</v>
      </c>
      <c r="S187" s="5">
        <v>1115</v>
      </c>
      <c r="T187" s="5">
        <v>27</v>
      </c>
      <c r="U187" s="5">
        <v>95</v>
      </c>
      <c r="V187" s="5">
        <v>94</v>
      </c>
      <c r="W187" s="5">
        <v>95</v>
      </c>
      <c r="X187" s="5">
        <v>93</v>
      </c>
      <c r="Y187" s="5">
        <v>91</v>
      </c>
      <c r="Z187" s="5">
        <v>92</v>
      </c>
      <c r="AA187" s="5">
        <v>96</v>
      </c>
      <c r="AB187" s="5">
        <v>94</v>
      </c>
      <c r="AC187" s="5">
        <v>83</v>
      </c>
      <c r="AD187" s="5">
        <v>91</v>
      </c>
      <c r="AE187" s="5">
        <v>92</v>
      </c>
      <c r="AF187" s="5">
        <v>86</v>
      </c>
      <c r="AG187" s="5">
        <f t="shared" si="15"/>
        <v>1102</v>
      </c>
      <c r="AH187" s="5">
        <v>25</v>
      </c>
      <c r="AI187" s="88">
        <f t="shared" si="16"/>
        <v>2217</v>
      </c>
      <c r="AJ187" s="88">
        <f t="shared" si="17"/>
        <v>52</v>
      </c>
      <c r="CU187" s="90"/>
      <c r="CV187" s="90"/>
      <c r="CW187" s="90"/>
      <c r="CX187" s="90"/>
      <c r="CY187" s="90"/>
      <c r="CZ187" s="90"/>
      <c r="DA187" s="90"/>
      <c r="DB187" s="90"/>
      <c r="DC187" s="90"/>
      <c r="DD187" s="90"/>
      <c r="DE187" s="90"/>
      <c r="DF187" s="90"/>
      <c r="DG187" s="90"/>
      <c r="DH187" s="90"/>
      <c r="DI187" s="90"/>
      <c r="DJ187" s="90"/>
      <c r="DK187" s="90"/>
      <c r="DL187" s="90"/>
      <c r="DM187" s="90"/>
      <c r="DN187" s="90"/>
      <c r="DO187" s="90"/>
      <c r="DP187" s="90"/>
      <c r="DQ187" s="90"/>
      <c r="DR187" s="90"/>
      <c r="DS187" s="90"/>
      <c r="DT187" s="90"/>
      <c r="DU187" s="90"/>
      <c r="DV187" s="90"/>
      <c r="DW187" s="90"/>
      <c r="DX187" s="90"/>
      <c r="DY187" s="90"/>
      <c r="DZ187" s="90"/>
    </row>
    <row r="188" spans="1:130" s="89" customFormat="1">
      <c r="A188" s="8">
        <v>53</v>
      </c>
      <c r="B188" s="84">
        <v>207</v>
      </c>
      <c r="C188" s="85" t="s">
        <v>207</v>
      </c>
      <c r="D188" s="86" t="s">
        <v>206</v>
      </c>
      <c r="E188" s="87" t="s">
        <v>33</v>
      </c>
      <c r="F188" s="88" t="s">
        <v>504</v>
      </c>
      <c r="G188" s="5">
        <v>91</v>
      </c>
      <c r="H188" s="5">
        <v>92</v>
      </c>
      <c r="I188" s="5">
        <v>91</v>
      </c>
      <c r="J188" s="5">
        <v>91</v>
      </c>
      <c r="K188" s="5">
        <v>98</v>
      </c>
      <c r="L188" s="5">
        <v>99</v>
      </c>
      <c r="M188" s="5">
        <v>98</v>
      </c>
      <c r="N188" s="5">
        <v>100</v>
      </c>
      <c r="O188" s="5">
        <v>87</v>
      </c>
      <c r="P188" s="5">
        <v>86</v>
      </c>
      <c r="Q188" s="5">
        <v>85</v>
      </c>
      <c r="R188" s="5">
        <v>91</v>
      </c>
      <c r="S188" s="5">
        <v>1109</v>
      </c>
      <c r="T188" s="5">
        <v>28</v>
      </c>
      <c r="U188" s="5">
        <v>90</v>
      </c>
      <c r="V188" s="5">
        <v>94</v>
      </c>
      <c r="W188" s="5">
        <v>88</v>
      </c>
      <c r="X188" s="5">
        <v>94</v>
      </c>
      <c r="Y188" s="5">
        <v>97</v>
      </c>
      <c r="Z188" s="5">
        <v>93</v>
      </c>
      <c r="AA188" s="5">
        <v>99</v>
      </c>
      <c r="AB188" s="5">
        <v>98</v>
      </c>
      <c r="AC188" s="5">
        <v>89</v>
      </c>
      <c r="AD188" s="5">
        <v>91</v>
      </c>
      <c r="AE188" s="5">
        <v>87</v>
      </c>
      <c r="AF188" s="5">
        <v>86</v>
      </c>
      <c r="AG188" s="5">
        <f t="shared" si="15"/>
        <v>1106</v>
      </c>
      <c r="AH188" s="5">
        <v>27</v>
      </c>
      <c r="AI188" s="88">
        <f t="shared" si="16"/>
        <v>2215</v>
      </c>
      <c r="AJ188" s="88">
        <f t="shared" si="17"/>
        <v>55</v>
      </c>
      <c r="CU188" s="90"/>
      <c r="CV188" s="90"/>
      <c r="CW188" s="90"/>
      <c r="CX188" s="90"/>
      <c r="CY188" s="90"/>
      <c r="CZ188" s="90"/>
      <c r="DA188" s="90"/>
      <c r="DB188" s="90"/>
      <c r="DC188" s="90"/>
      <c r="DD188" s="90"/>
      <c r="DE188" s="90"/>
      <c r="DF188" s="90"/>
      <c r="DG188" s="90"/>
      <c r="DH188" s="90"/>
      <c r="DI188" s="90"/>
      <c r="DJ188" s="90"/>
      <c r="DK188" s="90"/>
      <c r="DL188" s="90"/>
      <c r="DM188" s="90"/>
      <c r="DN188" s="90"/>
      <c r="DO188" s="90"/>
      <c r="DP188" s="90"/>
      <c r="DQ188" s="90"/>
      <c r="DR188" s="90"/>
      <c r="DS188" s="90"/>
      <c r="DT188" s="90"/>
      <c r="DU188" s="90"/>
      <c r="DV188" s="90"/>
      <c r="DW188" s="90"/>
      <c r="DX188" s="90"/>
      <c r="DY188" s="90"/>
      <c r="DZ188" s="90"/>
    </row>
    <row r="189" spans="1:130" s="89" customFormat="1">
      <c r="A189" s="8">
        <v>54</v>
      </c>
      <c r="B189" s="84">
        <v>170</v>
      </c>
      <c r="C189" s="85" t="s">
        <v>130</v>
      </c>
      <c r="D189" s="86" t="s">
        <v>129</v>
      </c>
      <c r="E189" s="87" t="s">
        <v>44</v>
      </c>
      <c r="F189" s="88" t="s">
        <v>66</v>
      </c>
      <c r="G189" s="5">
        <v>90</v>
      </c>
      <c r="H189" s="5">
        <v>88</v>
      </c>
      <c r="I189" s="5">
        <v>91</v>
      </c>
      <c r="J189" s="5">
        <v>90</v>
      </c>
      <c r="K189" s="5">
        <v>97</v>
      </c>
      <c r="L189" s="5">
        <v>98</v>
      </c>
      <c r="M189" s="5">
        <v>94</v>
      </c>
      <c r="N189" s="5">
        <v>99</v>
      </c>
      <c r="O189" s="5">
        <v>91</v>
      </c>
      <c r="P189" s="5">
        <v>91</v>
      </c>
      <c r="Q189" s="5">
        <v>84</v>
      </c>
      <c r="R189" s="5">
        <v>89</v>
      </c>
      <c r="S189" s="5">
        <v>1102</v>
      </c>
      <c r="T189" s="5">
        <v>35</v>
      </c>
      <c r="U189" s="5">
        <v>95</v>
      </c>
      <c r="V189" s="5">
        <v>95</v>
      </c>
      <c r="W189" s="5">
        <v>88</v>
      </c>
      <c r="X189" s="5">
        <v>89</v>
      </c>
      <c r="Y189" s="5">
        <v>98</v>
      </c>
      <c r="Z189" s="5">
        <v>95</v>
      </c>
      <c r="AA189" s="5">
        <v>97</v>
      </c>
      <c r="AB189" s="5">
        <v>96</v>
      </c>
      <c r="AC189" s="5">
        <v>89</v>
      </c>
      <c r="AD189" s="5">
        <v>89</v>
      </c>
      <c r="AE189" s="5">
        <v>89</v>
      </c>
      <c r="AF189" s="5">
        <v>92</v>
      </c>
      <c r="AG189" s="5">
        <f t="shared" si="15"/>
        <v>1112</v>
      </c>
      <c r="AH189" s="5">
        <v>31</v>
      </c>
      <c r="AI189" s="88">
        <f t="shared" si="16"/>
        <v>2214</v>
      </c>
      <c r="AJ189" s="88">
        <f t="shared" si="17"/>
        <v>66</v>
      </c>
      <c r="CU189" s="90"/>
      <c r="CV189" s="90"/>
      <c r="CW189" s="90"/>
      <c r="CX189" s="90"/>
      <c r="CY189" s="90"/>
      <c r="CZ189" s="90"/>
      <c r="DA189" s="90"/>
      <c r="DB189" s="90"/>
      <c r="DC189" s="90"/>
      <c r="DD189" s="90"/>
      <c r="DE189" s="90"/>
      <c r="DF189" s="90"/>
      <c r="DG189" s="90"/>
      <c r="DH189" s="90"/>
      <c r="DI189" s="90"/>
      <c r="DJ189" s="90"/>
      <c r="DK189" s="90"/>
      <c r="DL189" s="90"/>
      <c r="DM189" s="90"/>
      <c r="DN189" s="90"/>
      <c r="DO189" s="90"/>
      <c r="DP189" s="90"/>
      <c r="DQ189" s="90"/>
      <c r="DR189" s="90"/>
      <c r="DS189" s="90"/>
      <c r="DT189" s="90"/>
      <c r="DU189" s="90"/>
      <c r="DV189" s="90"/>
      <c r="DW189" s="90"/>
      <c r="DX189" s="90"/>
      <c r="DY189" s="90"/>
      <c r="DZ189" s="90"/>
    </row>
    <row r="190" spans="1:130" s="89" customFormat="1">
      <c r="A190" s="8">
        <v>55</v>
      </c>
      <c r="B190" s="84">
        <v>260</v>
      </c>
      <c r="C190" s="85" t="s">
        <v>179</v>
      </c>
      <c r="D190" s="86" t="s">
        <v>178</v>
      </c>
      <c r="E190" s="87" t="s">
        <v>44</v>
      </c>
      <c r="F190" s="88"/>
      <c r="G190" s="5">
        <v>92</v>
      </c>
      <c r="H190" s="5">
        <v>92</v>
      </c>
      <c r="I190" s="5">
        <v>96</v>
      </c>
      <c r="J190" s="5">
        <v>90</v>
      </c>
      <c r="K190" s="5">
        <v>98</v>
      </c>
      <c r="L190" s="5">
        <v>95</v>
      </c>
      <c r="M190" s="5">
        <v>96</v>
      </c>
      <c r="N190" s="5">
        <v>98</v>
      </c>
      <c r="O190" s="5">
        <v>93</v>
      </c>
      <c r="P190" s="5">
        <v>93</v>
      </c>
      <c r="Q190" s="5">
        <v>88</v>
      </c>
      <c r="R190" s="5">
        <v>86</v>
      </c>
      <c r="S190" s="5">
        <v>1117</v>
      </c>
      <c r="T190" s="5">
        <v>22</v>
      </c>
      <c r="U190" s="5">
        <v>88</v>
      </c>
      <c r="V190" s="5">
        <v>91</v>
      </c>
      <c r="W190" s="5">
        <v>87</v>
      </c>
      <c r="X190" s="5">
        <v>91</v>
      </c>
      <c r="Y190" s="5">
        <v>97</v>
      </c>
      <c r="Z190" s="5">
        <v>96</v>
      </c>
      <c r="AA190" s="5">
        <v>97</v>
      </c>
      <c r="AB190" s="5">
        <v>96</v>
      </c>
      <c r="AC190" s="5">
        <v>90</v>
      </c>
      <c r="AD190" s="5">
        <v>87</v>
      </c>
      <c r="AE190" s="5">
        <v>90</v>
      </c>
      <c r="AF190" s="5">
        <v>87</v>
      </c>
      <c r="AG190" s="5">
        <f t="shared" si="15"/>
        <v>1097</v>
      </c>
      <c r="AH190" s="5">
        <v>21</v>
      </c>
      <c r="AI190" s="88">
        <f t="shared" si="16"/>
        <v>2214</v>
      </c>
      <c r="AJ190" s="88">
        <f t="shared" si="17"/>
        <v>43</v>
      </c>
      <c r="CU190" s="90"/>
      <c r="CV190" s="90"/>
      <c r="CW190" s="90"/>
      <c r="CX190" s="90"/>
      <c r="CY190" s="90"/>
      <c r="CZ190" s="90"/>
      <c r="DA190" s="90"/>
      <c r="DB190" s="90"/>
      <c r="DC190" s="90"/>
      <c r="DD190" s="90"/>
      <c r="DE190" s="90"/>
      <c r="DF190" s="90"/>
      <c r="DG190" s="90"/>
      <c r="DH190" s="90"/>
      <c r="DI190" s="90"/>
      <c r="DJ190" s="90"/>
      <c r="DK190" s="90"/>
      <c r="DL190" s="90"/>
      <c r="DM190" s="90"/>
      <c r="DN190" s="90"/>
      <c r="DO190" s="90"/>
      <c r="DP190" s="90"/>
      <c r="DQ190" s="90"/>
      <c r="DR190" s="90"/>
      <c r="DS190" s="90"/>
      <c r="DT190" s="90"/>
      <c r="DU190" s="90"/>
      <c r="DV190" s="90"/>
      <c r="DW190" s="90"/>
      <c r="DX190" s="90"/>
      <c r="DY190" s="90"/>
      <c r="DZ190" s="90"/>
    </row>
    <row r="191" spans="1:130" s="89" customFormat="1">
      <c r="A191" s="8">
        <v>56</v>
      </c>
      <c r="B191" s="84">
        <v>294</v>
      </c>
      <c r="C191" s="85" t="s">
        <v>37</v>
      </c>
      <c r="D191" s="86" t="s">
        <v>36</v>
      </c>
      <c r="E191" s="87" t="s">
        <v>33</v>
      </c>
      <c r="F191" s="88" t="s">
        <v>39</v>
      </c>
      <c r="G191" s="5">
        <v>92</v>
      </c>
      <c r="H191" s="5">
        <v>88</v>
      </c>
      <c r="I191" s="5">
        <v>95</v>
      </c>
      <c r="J191" s="5">
        <v>93</v>
      </c>
      <c r="K191" s="5">
        <v>99</v>
      </c>
      <c r="L191" s="5">
        <v>93</v>
      </c>
      <c r="M191" s="5">
        <v>96</v>
      </c>
      <c r="N191" s="5">
        <v>97</v>
      </c>
      <c r="O191" s="5">
        <v>85</v>
      </c>
      <c r="P191" s="5">
        <v>89</v>
      </c>
      <c r="Q191" s="5">
        <v>88</v>
      </c>
      <c r="R191" s="5">
        <v>89</v>
      </c>
      <c r="S191" s="5">
        <v>1104</v>
      </c>
      <c r="T191" s="5">
        <v>25</v>
      </c>
      <c r="U191" s="5">
        <v>92</v>
      </c>
      <c r="V191" s="5">
        <v>96</v>
      </c>
      <c r="W191" s="5">
        <v>95</v>
      </c>
      <c r="X191" s="5">
        <v>92</v>
      </c>
      <c r="Y191" s="5">
        <v>96</v>
      </c>
      <c r="Z191" s="5">
        <v>93</v>
      </c>
      <c r="AA191" s="5">
        <v>100</v>
      </c>
      <c r="AB191" s="5">
        <v>94</v>
      </c>
      <c r="AC191" s="5">
        <v>83</v>
      </c>
      <c r="AD191" s="5">
        <v>89</v>
      </c>
      <c r="AE191" s="5">
        <v>85</v>
      </c>
      <c r="AF191" s="5">
        <v>93</v>
      </c>
      <c r="AG191" s="5">
        <f t="shared" si="15"/>
        <v>1108</v>
      </c>
      <c r="AH191" s="5">
        <v>26</v>
      </c>
      <c r="AI191" s="88">
        <f t="shared" si="16"/>
        <v>2212</v>
      </c>
      <c r="AJ191" s="88">
        <f t="shared" si="17"/>
        <v>51</v>
      </c>
      <c r="CU191" s="90"/>
      <c r="CV191" s="90"/>
      <c r="CW191" s="90"/>
      <c r="CX191" s="90"/>
      <c r="CY191" s="90"/>
      <c r="CZ191" s="90"/>
      <c r="DA191" s="90"/>
      <c r="DB191" s="90"/>
      <c r="DC191" s="90"/>
      <c r="DD191" s="90"/>
      <c r="DE191" s="90"/>
      <c r="DF191" s="90"/>
      <c r="DG191" s="90"/>
      <c r="DH191" s="90"/>
      <c r="DI191" s="90"/>
      <c r="DJ191" s="90"/>
      <c r="DK191" s="90"/>
      <c r="DL191" s="90"/>
      <c r="DM191" s="90"/>
      <c r="DN191" s="90"/>
      <c r="DO191" s="90"/>
      <c r="DP191" s="90"/>
      <c r="DQ191" s="90"/>
      <c r="DR191" s="90"/>
      <c r="DS191" s="90"/>
      <c r="DT191" s="90"/>
      <c r="DU191" s="90"/>
      <c r="DV191" s="90"/>
      <c r="DW191" s="90"/>
      <c r="DX191" s="90"/>
      <c r="DY191" s="90"/>
      <c r="DZ191" s="90"/>
    </row>
    <row r="192" spans="1:130" s="89" customFormat="1">
      <c r="A192" s="8">
        <v>57</v>
      </c>
      <c r="B192" s="84">
        <v>155</v>
      </c>
      <c r="C192" s="85" t="s">
        <v>81</v>
      </c>
      <c r="D192" s="86" t="s">
        <v>80</v>
      </c>
      <c r="E192" s="87" t="s">
        <v>33</v>
      </c>
      <c r="F192" s="88" t="s">
        <v>32</v>
      </c>
      <c r="G192" s="5">
        <v>91</v>
      </c>
      <c r="H192" s="5">
        <v>92</v>
      </c>
      <c r="I192" s="5">
        <v>87</v>
      </c>
      <c r="J192" s="5">
        <v>95</v>
      </c>
      <c r="K192" s="5">
        <v>94</v>
      </c>
      <c r="L192" s="5">
        <v>95</v>
      </c>
      <c r="M192" s="5">
        <v>95</v>
      </c>
      <c r="N192" s="5">
        <v>96</v>
      </c>
      <c r="O192" s="5">
        <v>88</v>
      </c>
      <c r="P192" s="5">
        <v>87</v>
      </c>
      <c r="Q192" s="5">
        <v>92</v>
      </c>
      <c r="R192" s="5">
        <v>88</v>
      </c>
      <c r="S192" s="5">
        <v>1100</v>
      </c>
      <c r="T192" s="5">
        <v>24</v>
      </c>
      <c r="U192" s="5">
        <v>92</v>
      </c>
      <c r="V192" s="5">
        <v>94</v>
      </c>
      <c r="W192" s="5">
        <v>94</v>
      </c>
      <c r="X192" s="5">
        <v>94</v>
      </c>
      <c r="Y192" s="5">
        <v>95</v>
      </c>
      <c r="Z192" s="5">
        <v>95</v>
      </c>
      <c r="AA192" s="5">
        <v>93</v>
      </c>
      <c r="AB192" s="5">
        <v>97</v>
      </c>
      <c r="AC192" s="5">
        <v>87</v>
      </c>
      <c r="AD192" s="5">
        <v>90</v>
      </c>
      <c r="AE192" s="5">
        <v>91</v>
      </c>
      <c r="AF192" s="5">
        <v>88</v>
      </c>
      <c r="AG192" s="5">
        <f t="shared" si="15"/>
        <v>1110</v>
      </c>
      <c r="AH192" s="5">
        <v>29</v>
      </c>
      <c r="AI192" s="88">
        <f t="shared" si="16"/>
        <v>2210</v>
      </c>
      <c r="AJ192" s="88">
        <f t="shared" si="17"/>
        <v>53</v>
      </c>
      <c r="CU192" s="90"/>
      <c r="CV192" s="90"/>
      <c r="CW192" s="90"/>
      <c r="CX192" s="90"/>
      <c r="CY192" s="90"/>
      <c r="CZ192" s="90"/>
      <c r="DA192" s="90"/>
      <c r="DB192" s="90"/>
      <c r="DC192" s="90"/>
      <c r="DD192" s="90"/>
      <c r="DE192" s="90"/>
      <c r="DF192" s="90"/>
      <c r="DG192" s="90"/>
      <c r="DH192" s="90"/>
      <c r="DI192" s="90"/>
      <c r="DJ192" s="90"/>
      <c r="DK192" s="90"/>
      <c r="DL192" s="90"/>
      <c r="DM192" s="90"/>
      <c r="DN192" s="90"/>
      <c r="DO192" s="90"/>
      <c r="DP192" s="90"/>
      <c r="DQ192" s="90"/>
      <c r="DR192" s="90"/>
      <c r="DS192" s="90"/>
      <c r="DT192" s="90"/>
      <c r="DU192" s="90"/>
      <c r="DV192" s="90"/>
      <c r="DW192" s="90"/>
      <c r="DX192" s="90"/>
      <c r="DY192" s="90"/>
      <c r="DZ192" s="90"/>
    </row>
    <row r="193" spans="1:130" s="89" customFormat="1">
      <c r="A193" s="8">
        <v>58</v>
      </c>
      <c r="B193" s="84">
        <v>305</v>
      </c>
      <c r="C193" s="85" t="s">
        <v>127</v>
      </c>
      <c r="D193" s="86" t="s">
        <v>126</v>
      </c>
      <c r="E193" s="87" t="s">
        <v>44</v>
      </c>
      <c r="F193" s="88" t="s">
        <v>32</v>
      </c>
      <c r="G193" s="5">
        <v>93</v>
      </c>
      <c r="H193" s="5">
        <v>91</v>
      </c>
      <c r="I193" s="5">
        <v>97</v>
      </c>
      <c r="J193" s="5">
        <v>94</v>
      </c>
      <c r="K193" s="5">
        <v>96</v>
      </c>
      <c r="L193" s="5">
        <v>93</v>
      </c>
      <c r="M193" s="5">
        <v>91</v>
      </c>
      <c r="N193" s="5">
        <v>90</v>
      </c>
      <c r="O193" s="5">
        <v>95</v>
      </c>
      <c r="P193" s="5">
        <v>90</v>
      </c>
      <c r="Q193" s="5">
        <v>86</v>
      </c>
      <c r="R193" s="5">
        <v>78</v>
      </c>
      <c r="S193" s="5">
        <v>1094</v>
      </c>
      <c r="T193" s="5">
        <v>18</v>
      </c>
      <c r="U193" s="5">
        <v>92</v>
      </c>
      <c r="V193" s="5">
        <v>93</v>
      </c>
      <c r="W193" s="5">
        <v>94</v>
      </c>
      <c r="X193" s="5">
        <v>87</v>
      </c>
      <c r="Y193" s="5">
        <v>97</v>
      </c>
      <c r="Z193" s="5">
        <v>92</v>
      </c>
      <c r="AA193" s="5">
        <v>96</v>
      </c>
      <c r="AB193" s="5">
        <v>93</v>
      </c>
      <c r="AC193" s="5">
        <v>94</v>
      </c>
      <c r="AD193" s="5">
        <v>86</v>
      </c>
      <c r="AE193" s="5">
        <v>90</v>
      </c>
      <c r="AF193" s="5">
        <v>86</v>
      </c>
      <c r="AG193" s="5">
        <f t="shared" si="15"/>
        <v>1100</v>
      </c>
      <c r="AH193" s="5">
        <v>20</v>
      </c>
      <c r="AI193" s="88">
        <f t="shared" si="16"/>
        <v>2194</v>
      </c>
      <c r="AJ193" s="88">
        <f t="shared" si="17"/>
        <v>38</v>
      </c>
      <c r="CU193" s="90"/>
      <c r="CV193" s="90"/>
      <c r="CW193" s="90"/>
      <c r="CX193" s="90"/>
      <c r="CY193" s="90"/>
      <c r="CZ193" s="90"/>
      <c r="DA193" s="90"/>
      <c r="DB193" s="90"/>
      <c r="DC193" s="90"/>
      <c r="DD193" s="90"/>
      <c r="DE193" s="90"/>
      <c r="DF193" s="90"/>
      <c r="DG193" s="90"/>
      <c r="DH193" s="90"/>
      <c r="DI193" s="90"/>
      <c r="DJ193" s="90"/>
      <c r="DK193" s="90"/>
      <c r="DL193" s="90"/>
      <c r="DM193" s="90"/>
      <c r="DN193" s="90"/>
      <c r="DO193" s="90"/>
      <c r="DP193" s="90"/>
      <c r="DQ193" s="90"/>
      <c r="DR193" s="90"/>
      <c r="DS193" s="90"/>
      <c r="DT193" s="90"/>
      <c r="DU193" s="90"/>
      <c r="DV193" s="90"/>
      <c r="DW193" s="90"/>
      <c r="DX193" s="90"/>
      <c r="DY193" s="90"/>
      <c r="DZ193" s="90"/>
    </row>
    <row r="194" spans="1:130" s="89" customFormat="1">
      <c r="A194" s="8">
        <v>59</v>
      </c>
      <c r="B194" s="84">
        <v>309</v>
      </c>
      <c r="C194" s="85" t="s">
        <v>62</v>
      </c>
      <c r="D194" s="86" t="s">
        <v>61</v>
      </c>
      <c r="E194" s="87" t="s">
        <v>44</v>
      </c>
      <c r="F194" s="88" t="s">
        <v>32</v>
      </c>
      <c r="G194" s="5">
        <v>90</v>
      </c>
      <c r="H194" s="5">
        <v>91</v>
      </c>
      <c r="I194" s="5">
        <v>90</v>
      </c>
      <c r="J194" s="5">
        <v>88</v>
      </c>
      <c r="K194" s="5">
        <v>93</v>
      </c>
      <c r="L194" s="5">
        <v>98</v>
      </c>
      <c r="M194" s="5">
        <v>94</v>
      </c>
      <c r="N194" s="5">
        <v>95</v>
      </c>
      <c r="O194" s="5">
        <v>85</v>
      </c>
      <c r="P194" s="5">
        <v>89</v>
      </c>
      <c r="Q194" s="5">
        <v>90</v>
      </c>
      <c r="R194" s="5">
        <v>92</v>
      </c>
      <c r="S194" s="5">
        <v>1095</v>
      </c>
      <c r="T194" s="5">
        <v>23</v>
      </c>
      <c r="U194" s="5">
        <v>91</v>
      </c>
      <c r="V194" s="5">
        <v>91</v>
      </c>
      <c r="W194" s="5">
        <v>85</v>
      </c>
      <c r="X194" s="5">
        <v>89</v>
      </c>
      <c r="Y194" s="5">
        <v>95</v>
      </c>
      <c r="Z194" s="5">
        <v>96</v>
      </c>
      <c r="AA194" s="5">
        <v>97</v>
      </c>
      <c r="AB194" s="5">
        <v>94</v>
      </c>
      <c r="AC194" s="5">
        <v>87</v>
      </c>
      <c r="AD194" s="5">
        <v>95</v>
      </c>
      <c r="AE194" s="5">
        <v>86</v>
      </c>
      <c r="AF194" s="5">
        <v>87</v>
      </c>
      <c r="AG194" s="5">
        <f t="shared" si="15"/>
        <v>1093</v>
      </c>
      <c r="AH194" s="5">
        <v>28</v>
      </c>
      <c r="AI194" s="88">
        <f t="shared" si="16"/>
        <v>2188</v>
      </c>
      <c r="AJ194" s="88">
        <f t="shared" si="17"/>
        <v>51</v>
      </c>
      <c r="CU194" s="90"/>
      <c r="CV194" s="90"/>
      <c r="CW194" s="90"/>
      <c r="CX194" s="90"/>
      <c r="CY194" s="90"/>
      <c r="CZ194" s="90"/>
      <c r="DA194" s="90"/>
      <c r="DB194" s="90"/>
      <c r="DC194" s="90"/>
      <c r="DD194" s="90"/>
      <c r="DE194" s="90"/>
      <c r="DF194" s="90"/>
      <c r="DG194" s="90"/>
      <c r="DH194" s="90"/>
      <c r="DI194" s="90"/>
      <c r="DJ194" s="90"/>
      <c r="DK194" s="90"/>
      <c r="DL194" s="90"/>
      <c r="DM194" s="90"/>
      <c r="DN194" s="90"/>
      <c r="DO194" s="90"/>
      <c r="DP194" s="90"/>
      <c r="DQ194" s="90"/>
      <c r="DR194" s="90"/>
      <c r="DS194" s="90"/>
      <c r="DT194" s="90"/>
      <c r="DU194" s="90"/>
      <c r="DV194" s="90"/>
      <c r="DW194" s="90"/>
      <c r="DX194" s="90"/>
      <c r="DY194" s="90"/>
      <c r="DZ194" s="90"/>
    </row>
    <row r="195" spans="1:130" s="89" customFormat="1">
      <c r="A195" s="8">
        <v>60</v>
      </c>
      <c r="B195" s="84">
        <v>173</v>
      </c>
      <c r="C195" s="85" t="s">
        <v>173</v>
      </c>
      <c r="D195" s="86" t="s">
        <v>172</v>
      </c>
      <c r="E195" s="87" t="s">
        <v>33</v>
      </c>
      <c r="F195" s="88" t="s">
        <v>32</v>
      </c>
      <c r="G195" s="5">
        <v>86</v>
      </c>
      <c r="H195" s="5">
        <v>91</v>
      </c>
      <c r="I195" s="5">
        <v>88</v>
      </c>
      <c r="J195" s="5">
        <v>93</v>
      </c>
      <c r="K195" s="5">
        <v>93</v>
      </c>
      <c r="L195" s="5">
        <v>99</v>
      </c>
      <c r="M195" s="5">
        <v>95</v>
      </c>
      <c r="N195" s="5">
        <v>98</v>
      </c>
      <c r="O195" s="5">
        <v>86</v>
      </c>
      <c r="P195" s="5">
        <v>91</v>
      </c>
      <c r="Q195" s="5">
        <v>91</v>
      </c>
      <c r="R195" s="5">
        <v>80</v>
      </c>
      <c r="S195" s="5">
        <v>1091</v>
      </c>
      <c r="T195" s="5">
        <v>31</v>
      </c>
      <c r="U195" s="5">
        <v>87</v>
      </c>
      <c r="V195" s="5">
        <v>90</v>
      </c>
      <c r="W195" s="5">
        <v>91</v>
      </c>
      <c r="X195" s="5">
        <v>87</v>
      </c>
      <c r="Y195" s="5">
        <v>96</v>
      </c>
      <c r="Z195" s="5">
        <v>93</v>
      </c>
      <c r="AA195" s="5">
        <v>95</v>
      </c>
      <c r="AB195" s="5">
        <v>96</v>
      </c>
      <c r="AC195" s="5">
        <v>90</v>
      </c>
      <c r="AD195" s="5">
        <v>93</v>
      </c>
      <c r="AE195" s="5">
        <v>88</v>
      </c>
      <c r="AF195" s="5">
        <v>88</v>
      </c>
      <c r="AG195" s="5">
        <f t="shared" si="15"/>
        <v>1094</v>
      </c>
      <c r="AH195" s="5">
        <v>25</v>
      </c>
      <c r="AI195" s="88">
        <f t="shared" si="16"/>
        <v>2185</v>
      </c>
      <c r="AJ195" s="88">
        <f t="shared" si="17"/>
        <v>56</v>
      </c>
      <c r="CU195" s="90"/>
      <c r="CV195" s="90"/>
      <c r="CW195" s="90"/>
      <c r="CX195" s="90"/>
      <c r="CY195" s="90"/>
      <c r="CZ195" s="90"/>
      <c r="DA195" s="90"/>
      <c r="DB195" s="90"/>
      <c r="DC195" s="90"/>
      <c r="DD195" s="90"/>
      <c r="DE195" s="90"/>
      <c r="DF195" s="90"/>
      <c r="DG195" s="90"/>
      <c r="DH195" s="90"/>
      <c r="DI195" s="90"/>
      <c r="DJ195" s="90"/>
      <c r="DK195" s="90"/>
      <c r="DL195" s="90"/>
      <c r="DM195" s="90"/>
      <c r="DN195" s="90"/>
      <c r="DO195" s="90"/>
      <c r="DP195" s="90"/>
      <c r="DQ195" s="90"/>
      <c r="DR195" s="90"/>
      <c r="DS195" s="90"/>
      <c r="DT195" s="90"/>
      <c r="DU195" s="90"/>
      <c r="DV195" s="90"/>
      <c r="DW195" s="90"/>
      <c r="DX195" s="90"/>
      <c r="DY195" s="90"/>
      <c r="DZ195" s="90"/>
    </row>
    <row r="196" spans="1:130" s="89" customFormat="1">
      <c r="A196" s="8">
        <v>61</v>
      </c>
      <c r="B196" s="84">
        <v>168</v>
      </c>
      <c r="C196" s="85" t="s">
        <v>54</v>
      </c>
      <c r="D196" s="86" t="s">
        <v>111</v>
      </c>
      <c r="E196" s="87" t="s">
        <v>44</v>
      </c>
      <c r="F196" s="88" t="s">
        <v>39</v>
      </c>
      <c r="G196" s="5">
        <v>89</v>
      </c>
      <c r="H196" s="5">
        <v>91</v>
      </c>
      <c r="I196" s="5">
        <v>91</v>
      </c>
      <c r="J196" s="5">
        <v>88</v>
      </c>
      <c r="K196" s="5">
        <v>95</v>
      </c>
      <c r="L196" s="5">
        <v>95</v>
      </c>
      <c r="M196" s="5">
        <v>98</v>
      </c>
      <c r="N196" s="5">
        <v>95</v>
      </c>
      <c r="O196" s="5">
        <v>90</v>
      </c>
      <c r="P196" s="5">
        <v>89</v>
      </c>
      <c r="Q196" s="5">
        <v>92</v>
      </c>
      <c r="R196" s="5">
        <v>94</v>
      </c>
      <c r="S196" s="5">
        <v>1107</v>
      </c>
      <c r="T196" s="5">
        <v>21</v>
      </c>
      <c r="U196" s="5">
        <v>90</v>
      </c>
      <c r="V196" s="5">
        <v>92</v>
      </c>
      <c r="W196" s="5">
        <v>86</v>
      </c>
      <c r="X196" s="5">
        <v>90</v>
      </c>
      <c r="Y196" s="5">
        <v>97</v>
      </c>
      <c r="Z196" s="5">
        <v>96</v>
      </c>
      <c r="AA196" s="5">
        <v>92</v>
      </c>
      <c r="AB196" s="5">
        <v>91</v>
      </c>
      <c r="AC196" s="5">
        <v>90</v>
      </c>
      <c r="AD196" s="5">
        <v>84</v>
      </c>
      <c r="AE196" s="5">
        <v>83</v>
      </c>
      <c r="AF196" s="5">
        <v>82</v>
      </c>
      <c r="AG196" s="5">
        <f t="shared" si="15"/>
        <v>1073</v>
      </c>
      <c r="AH196" s="5">
        <v>22</v>
      </c>
      <c r="AI196" s="88">
        <f t="shared" si="16"/>
        <v>2180</v>
      </c>
      <c r="AJ196" s="88">
        <f t="shared" si="17"/>
        <v>43</v>
      </c>
      <c r="CU196" s="90"/>
      <c r="CV196" s="90"/>
      <c r="CW196" s="90"/>
      <c r="CX196" s="90"/>
      <c r="CY196" s="90"/>
      <c r="CZ196" s="90"/>
      <c r="DA196" s="90"/>
      <c r="DB196" s="90"/>
      <c r="DC196" s="90"/>
      <c r="DD196" s="90"/>
      <c r="DE196" s="90"/>
      <c r="DF196" s="90"/>
      <c r="DG196" s="90"/>
      <c r="DH196" s="90"/>
      <c r="DI196" s="90"/>
      <c r="DJ196" s="90"/>
      <c r="DK196" s="90"/>
      <c r="DL196" s="90"/>
      <c r="DM196" s="90"/>
      <c r="DN196" s="90"/>
      <c r="DO196" s="90"/>
      <c r="DP196" s="90"/>
      <c r="DQ196" s="90"/>
      <c r="DR196" s="90"/>
      <c r="DS196" s="90"/>
      <c r="DT196" s="90"/>
      <c r="DU196" s="90"/>
      <c r="DV196" s="90"/>
      <c r="DW196" s="90"/>
      <c r="DX196" s="90"/>
      <c r="DY196" s="90"/>
      <c r="DZ196" s="90"/>
    </row>
    <row r="197" spans="1:130" s="89" customFormat="1">
      <c r="A197" s="8">
        <v>62</v>
      </c>
      <c r="B197" s="84">
        <v>246</v>
      </c>
      <c r="C197" s="85" t="s">
        <v>693</v>
      </c>
      <c r="D197" s="86" t="s">
        <v>216</v>
      </c>
      <c r="E197" s="87" t="s">
        <v>44</v>
      </c>
      <c r="F197" s="88" t="s">
        <v>39</v>
      </c>
      <c r="G197" s="5">
        <v>92</v>
      </c>
      <c r="H197" s="5">
        <v>93</v>
      </c>
      <c r="I197" s="5">
        <v>97</v>
      </c>
      <c r="J197" s="5">
        <v>98</v>
      </c>
      <c r="K197" s="5">
        <v>92</v>
      </c>
      <c r="L197" s="5">
        <v>94</v>
      </c>
      <c r="M197" s="5">
        <v>95</v>
      </c>
      <c r="N197" s="5">
        <v>97</v>
      </c>
      <c r="O197" s="5">
        <v>82</v>
      </c>
      <c r="P197" s="5">
        <v>88</v>
      </c>
      <c r="Q197" s="5">
        <v>82</v>
      </c>
      <c r="R197" s="5">
        <v>86</v>
      </c>
      <c r="S197" s="5">
        <v>1096</v>
      </c>
      <c r="T197" s="5">
        <v>25</v>
      </c>
      <c r="U197" s="5">
        <v>83</v>
      </c>
      <c r="V197" s="5">
        <v>89</v>
      </c>
      <c r="W197" s="5">
        <v>90</v>
      </c>
      <c r="X197" s="5">
        <v>91</v>
      </c>
      <c r="Y197" s="5">
        <v>95</v>
      </c>
      <c r="Z197" s="5">
        <v>96</v>
      </c>
      <c r="AA197" s="5">
        <v>95</v>
      </c>
      <c r="AB197" s="5">
        <v>95</v>
      </c>
      <c r="AC197" s="5">
        <v>87</v>
      </c>
      <c r="AD197" s="5">
        <v>84</v>
      </c>
      <c r="AE197" s="5">
        <v>83</v>
      </c>
      <c r="AF197" s="5">
        <v>87</v>
      </c>
      <c r="AG197" s="5">
        <f t="shared" si="15"/>
        <v>1075</v>
      </c>
      <c r="AH197" s="5">
        <v>18</v>
      </c>
      <c r="AI197" s="88">
        <f t="shared" si="16"/>
        <v>2171</v>
      </c>
      <c r="AJ197" s="88">
        <f t="shared" si="17"/>
        <v>43</v>
      </c>
      <c r="CU197" s="90"/>
      <c r="CV197" s="90"/>
      <c r="CW197" s="90"/>
      <c r="CX197" s="90"/>
      <c r="CY197" s="90"/>
      <c r="CZ197" s="90"/>
      <c r="DA197" s="90"/>
      <c r="DB197" s="90"/>
      <c r="DC197" s="90"/>
      <c r="DD197" s="90"/>
      <c r="DE197" s="90"/>
      <c r="DF197" s="90"/>
      <c r="DG197" s="90"/>
      <c r="DH197" s="90"/>
      <c r="DI197" s="90"/>
      <c r="DJ197" s="90"/>
      <c r="DK197" s="90"/>
      <c r="DL197" s="90"/>
      <c r="DM197" s="90"/>
      <c r="DN197" s="90"/>
      <c r="DO197" s="90"/>
      <c r="DP197" s="90"/>
      <c r="DQ197" s="90"/>
      <c r="DR197" s="90"/>
      <c r="DS197" s="90"/>
      <c r="DT197" s="90"/>
      <c r="DU197" s="90"/>
      <c r="DV197" s="90"/>
      <c r="DW197" s="90"/>
      <c r="DX197" s="90"/>
      <c r="DY197" s="90"/>
      <c r="DZ197" s="90"/>
    </row>
    <row r="198" spans="1:130" s="89" customFormat="1">
      <c r="A198" s="8">
        <v>63</v>
      </c>
      <c r="B198" s="84">
        <v>202</v>
      </c>
      <c r="C198" s="85" t="s">
        <v>691</v>
      </c>
      <c r="D198" s="86" t="s">
        <v>34</v>
      </c>
      <c r="E198" s="87" t="s">
        <v>33</v>
      </c>
      <c r="F198" s="88" t="s">
        <v>32</v>
      </c>
      <c r="G198" s="5">
        <v>88</v>
      </c>
      <c r="H198" s="5">
        <v>92</v>
      </c>
      <c r="I198" s="5">
        <v>85</v>
      </c>
      <c r="J198" s="5">
        <v>88</v>
      </c>
      <c r="K198" s="5">
        <v>97</v>
      </c>
      <c r="L198" s="5">
        <v>93</v>
      </c>
      <c r="M198" s="5">
        <v>90</v>
      </c>
      <c r="N198" s="5">
        <v>97</v>
      </c>
      <c r="O198" s="5">
        <v>85</v>
      </c>
      <c r="P198" s="5">
        <v>87</v>
      </c>
      <c r="Q198" s="5">
        <v>88</v>
      </c>
      <c r="R198" s="5">
        <v>90</v>
      </c>
      <c r="S198" s="5">
        <v>1080</v>
      </c>
      <c r="T198" s="5">
        <v>17</v>
      </c>
      <c r="U198" s="5">
        <v>90</v>
      </c>
      <c r="V198" s="5">
        <v>90</v>
      </c>
      <c r="W198" s="5">
        <v>92</v>
      </c>
      <c r="X198" s="5">
        <v>86</v>
      </c>
      <c r="Y198" s="5">
        <v>96</v>
      </c>
      <c r="Z198" s="5">
        <v>94</v>
      </c>
      <c r="AA198" s="5">
        <v>94</v>
      </c>
      <c r="AB198" s="5">
        <v>91</v>
      </c>
      <c r="AC198" s="5">
        <v>84</v>
      </c>
      <c r="AD198" s="5">
        <v>87</v>
      </c>
      <c r="AE198" s="5">
        <v>94</v>
      </c>
      <c r="AF198" s="5">
        <v>90</v>
      </c>
      <c r="AG198" s="5">
        <f t="shared" si="15"/>
        <v>1088</v>
      </c>
      <c r="AH198" s="5">
        <v>20</v>
      </c>
      <c r="AI198" s="88">
        <f t="shared" si="16"/>
        <v>2168</v>
      </c>
      <c r="AJ198" s="88">
        <f t="shared" si="17"/>
        <v>37</v>
      </c>
      <c r="CU198" s="90"/>
      <c r="CV198" s="90"/>
      <c r="CW198" s="90"/>
      <c r="CX198" s="90"/>
      <c r="CY198" s="90"/>
      <c r="CZ198" s="90"/>
      <c r="DA198" s="90"/>
      <c r="DB198" s="90"/>
      <c r="DC198" s="90"/>
      <c r="DD198" s="90"/>
      <c r="DE198" s="90"/>
      <c r="DF198" s="90"/>
      <c r="DG198" s="90"/>
      <c r="DH198" s="90"/>
      <c r="DI198" s="90"/>
      <c r="DJ198" s="90"/>
      <c r="DK198" s="90"/>
      <c r="DL198" s="90"/>
      <c r="DM198" s="90"/>
      <c r="DN198" s="90"/>
      <c r="DO198" s="90"/>
      <c r="DP198" s="90"/>
      <c r="DQ198" s="90"/>
      <c r="DR198" s="90"/>
      <c r="DS198" s="90"/>
      <c r="DT198" s="90"/>
      <c r="DU198" s="90"/>
      <c r="DV198" s="90"/>
      <c r="DW198" s="90"/>
      <c r="DX198" s="90"/>
      <c r="DY198" s="90"/>
      <c r="DZ198" s="90"/>
    </row>
    <row r="199" spans="1:130" s="89" customFormat="1">
      <c r="A199" s="8">
        <v>64</v>
      </c>
      <c r="B199" s="84">
        <v>229</v>
      </c>
      <c r="C199" s="85" t="s">
        <v>93</v>
      </c>
      <c r="D199" s="86" t="s">
        <v>92</v>
      </c>
      <c r="E199" s="87" t="s">
        <v>44</v>
      </c>
      <c r="F199" s="88" t="s">
        <v>39</v>
      </c>
      <c r="G199" s="5">
        <v>92</v>
      </c>
      <c r="H199" s="5">
        <v>86</v>
      </c>
      <c r="I199" s="5">
        <v>93</v>
      </c>
      <c r="J199" s="5">
        <v>91</v>
      </c>
      <c r="K199" s="5">
        <v>96</v>
      </c>
      <c r="L199" s="5">
        <v>95</v>
      </c>
      <c r="M199" s="5">
        <v>96</v>
      </c>
      <c r="N199" s="5">
        <v>93</v>
      </c>
      <c r="O199" s="5">
        <v>90</v>
      </c>
      <c r="P199" s="5">
        <v>84</v>
      </c>
      <c r="Q199" s="5">
        <v>86</v>
      </c>
      <c r="R199" s="5">
        <v>87</v>
      </c>
      <c r="S199" s="5">
        <v>1089</v>
      </c>
      <c r="T199" s="5">
        <v>25</v>
      </c>
      <c r="U199" s="5">
        <v>92</v>
      </c>
      <c r="V199" s="5">
        <v>92</v>
      </c>
      <c r="W199" s="5">
        <v>93</v>
      </c>
      <c r="X199" s="5">
        <v>91</v>
      </c>
      <c r="Y199" s="5">
        <v>96</v>
      </c>
      <c r="Z199" s="5">
        <v>92</v>
      </c>
      <c r="AA199" s="5">
        <v>92</v>
      </c>
      <c r="AB199" s="5">
        <v>92</v>
      </c>
      <c r="AC199" s="5">
        <v>88</v>
      </c>
      <c r="AD199" s="5">
        <v>84</v>
      </c>
      <c r="AE199" s="5">
        <v>82</v>
      </c>
      <c r="AF199" s="5">
        <v>83</v>
      </c>
      <c r="AG199" s="5">
        <f t="shared" si="15"/>
        <v>1077</v>
      </c>
      <c r="AH199" s="5">
        <v>23</v>
      </c>
      <c r="AI199" s="88">
        <f t="shared" si="16"/>
        <v>2166</v>
      </c>
      <c r="AJ199" s="88">
        <f t="shared" si="17"/>
        <v>48</v>
      </c>
      <c r="CU199" s="90"/>
      <c r="CV199" s="90"/>
      <c r="CW199" s="90"/>
      <c r="CX199" s="90"/>
      <c r="CY199" s="90"/>
      <c r="CZ199" s="90"/>
      <c r="DA199" s="90"/>
      <c r="DB199" s="90"/>
      <c r="DC199" s="90"/>
      <c r="DD199" s="90"/>
      <c r="DE199" s="90"/>
      <c r="DF199" s="90"/>
      <c r="DG199" s="90"/>
      <c r="DH199" s="90"/>
      <c r="DI199" s="90"/>
      <c r="DJ199" s="90"/>
      <c r="DK199" s="90"/>
      <c r="DL199" s="90"/>
      <c r="DM199" s="90"/>
      <c r="DN199" s="90"/>
      <c r="DO199" s="90"/>
      <c r="DP199" s="90"/>
      <c r="DQ199" s="90"/>
      <c r="DR199" s="90"/>
      <c r="DS199" s="90"/>
      <c r="DT199" s="90"/>
      <c r="DU199" s="90"/>
      <c r="DV199" s="90"/>
      <c r="DW199" s="90"/>
      <c r="DX199" s="90"/>
      <c r="DY199" s="90"/>
      <c r="DZ199" s="90"/>
    </row>
    <row r="200" spans="1:130" s="89" customFormat="1">
      <c r="A200" s="8">
        <v>65</v>
      </c>
      <c r="B200" s="84">
        <v>137</v>
      </c>
      <c r="C200" s="85" t="s">
        <v>69</v>
      </c>
      <c r="D200" s="86" t="s">
        <v>68</v>
      </c>
      <c r="E200" s="87" t="s">
        <v>67</v>
      </c>
      <c r="F200" s="88" t="s">
        <v>66</v>
      </c>
      <c r="G200" s="5">
        <v>89</v>
      </c>
      <c r="H200" s="5">
        <v>95</v>
      </c>
      <c r="I200" s="5">
        <v>91</v>
      </c>
      <c r="J200" s="5">
        <v>89</v>
      </c>
      <c r="K200" s="5">
        <v>92</v>
      </c>
      <c r="L200" s="5">
        <v>90</v>
      </c>
      <c r="M200" s="5">
        <v>89</v>
      </c>
      <c r="N200" s="5">
        <v>93</v>
      </c>
      <c r="O200" s="5">
        <v>87</v>
      </c>
      <c r="P200" s="5">
        <v>92</v>
      </c>
      <c r="Q200" s="5">
        <v>87</v>
      </c>
      <c r="R200" s="5">
        <v>80</v>
      </c>
      <c r="S200" s="5">
        <v>1074</v>
      </c>
      <c r="T200" s="5">
        <v>18</v>
      </c>
      <c r="U200" s="5">
        <v>84</v>
      </c>
      <c r="V200" s="5">
        <v>88</v>
      </c>
      <c r="W200" s="5">
        <v>91</v>
      </c>
      <c r="X200" s="5">
        <v>86</v>
      </c>
      <c r="Y200" s="5">
        <v>95</v>
      </c>
      <c r="Z200" s="5">
        <v>94</v>
      </c>
      <c r="AA200" s="5">
        <v>96</v>
      </c>
      <c r="AB200" s="5">
        <v>90</v>
      </c>
      <c r="AC200" s="5">
        <v>86</v>
      </c>
      <c r="AD200" s="5">
        <v>90</v>
      </c>
      <c r="AE200" s="5">
        <v>89</v>
      </c>
      <c r="AF200" s="5">
        <v>93</v>
      </c>
      <c r="AG200" s="5">
        <f t="shared" si="15"/>
        <v>1082</v>
      </c>
      <c r="AH200" s="5">
        <v>24</v>
      </c>
      <c r="AI200" s="88">
        <f t="shared" si="16"/>
        <v>2156</v>
      </c>
      <c r="AJ200" s="88">
        <f t="shared" si="17"/>
        <v>42</v>
      </c>
      <c r="CU200" s="90"/>
      <c r="CV200" s="90"/>
      <c r="CW200" s="90"/>
      <c r="CX200" s="90"/>
      <c r="CY200" s="90"/>
      <c r="CZ200" s="90"/>
      <c r="DA200" s="90"/>
      <c r="DB200" s="90"/>
      <c r="DC200" s="90"/>
      <c r="DD200" s="90"/>
      <c r="DE200" s="90"/>
      <c r="DF200" s="90"/>
      <c r="DG200" s="90"/>
      <c r="DH200" s="90"/>
      <c r="DI200" s="90"/>
      <c r="DJ200" s="90"/>
      <c r="DK200" s="90"/>
      <c r="DL200" s="90"/>
      <c r="DM200" s="90"/>
      <c r="DN200" s="90"/>
      <c r="DO200" s="90"/>
      <c r="DP200" s="90"/>
      <c r="DQ200" s="90"/>
      <c r="DR200" s="90"/>
      <c r="DS200" s="90"/>
      <c r="DT200" s="90"/>
      <c r="DU200" s="90"/>
      <c r="DV200" s="90"/>
      <c r="DW200" s="90"/>
      <c r="DX200" s="90"/>
      <c r="DY200" s="90"/>
      <c r="DZ200" s="90"/>
    </row>
    <row r="201" spans="1:130" s="89" customFormat="1">
      <c r="A201" s="8">
        <v>66</v>
      </c>
      <c r="B201" s="84">
        <v>331</v>
      </c>
      <c r="C201" s="85" t="s">
        <v>154</v>
      </c>
      <c r="D201" s="86" t="s">
        <v>153</v>
      </c>
      <c r="E201" s="87" t="s">
        <v>44</v>
      </c>
      <c r="F201" s="88" t="s">
        <v>32</v>
      </c>
      <c r="G201" s="5">
        <v>93</v>
      </c>
      <c r="H201" s="5">
        <v>88</v>
      </c>
      <c r="I201" s="5">
        <v>85</v>
      </c>
      <c r="J201" s="5">
        <v>89</v>
      </c>
      <c r="K201" s="5">
        <v>91</v>
      </c>
      <c r="L201" s="5">
        <v>92</v>
      </c>
      <c r="M201" s="5">
        <v>95</v>
      </c>
      <c r="N201" s="5">
        <v>92</v>
      </c>
      <c r="O201" s="5">
        <v>88</v>
      </c>
      <c r="P201" s="5">
        <v>84</v>
      </c>
      <c r="Q201" s="5">
        <v>89</v>
      </c>
      <c r="R201" s="5">
        <v>92</v>
      </c>
      <c r="S201" s="5">
        <v>1078</v>
      </c>
      <c r="T201" s="5">
        <v>16</v>
      </c>
      <c r="U201" s="5">
        <v>93</v>
      </c>
      <c r="V201" s="5">
        <v>85</v>
      </c>
      <c r="W201" s="5">
        <v>88</v>
      </c>
      <c r="X201" s="5">
        <v>91</v>
      </c>
      <c r="Y201" s="5">
        <v>97</v>
      </c>
      <c r="Z201" s="5">
        <v>92</v>
      </c>
      <c r="AA201" s="5">
        <v>95</v>
      </c>
      <c r="AB201" s="5">
        <v>91</v>
      </c>
      <c r="AC201" s="5">
        <v>84</v>
      </c>
      <c r="AD201" s="5">
        <v>83</v>
      </c>
      <c r="AE201" s="5">
        <v>86</v>
      </c>
      <c r="AF201" s="5">
        <v>88</v>
      </c>
      <c r="AG201" s="5">
        <f t="shared" si="15"/>
        <v>1073</v>
      </c>
      <c r="AH201" s="5">
        <v>19</v>
      </c>
      <c r="AI201" s="88">
        <f t="shared" si="16"/>
        <v>2151</v>
      </c>
      <c r="AJ201" s="88">
        <f t="shared" si="17"/>
        <v>35</v>
      </c>
      <c r="CU201" s="90"/>
      <c r="CV201" s="90"/>
      <c r="CW201" s="90"/>
      <c r="CX201" s="90"/>
      <c r="CY201" s="90"/>
      <c r="CZ201" s="90"/>
      <c r="DA201" s="90"/>
      <c r="DB201" s="90"/>
      <c r="DC201" s="90"/>
      <c r="DD201" s="90"/>
      <c r="DE201" s="90"/>
      <c r="DF201" s="90"/>
      <c r="DG201" s="90"/>
      <c r="DH201" s="90"/>
      <c r="DI201" s="90"/>
      <c r="DJ201" s="90"/>
      <c r="DK201" s="90"/>
      <c r="DL201" s="90"/>
      <c r="DM201" s="90"/>
      <c r="DN201" s="90"/>
      <c r="DO201" s="90"/>
      <c r="DP201" s="90"/>
      <c r="DQ201" s="90"/>
      <c r="DR201" s="90"/>
      <c r="DS201" s="90"/>
      <c r="DT201" s="90"/>
      <c r="DU201" s="90"/>
      <c r="DV201" s="90"/>
      <c r="DW201" s="90"/>
      <c r="DX201" s="90"/>
      <c r="DY201" s="90"/>
      <c r="DZ201" s="90"/>
    </row>
    <row r="202" spans="1:130" s="89" customFormat="1">
      <c r="A202" s="8">
        <v>67</v>
      </c>
      <c r="B202" s="84">
        <v>206</v>
      </c>
      <c r="C202" s="85" t="s">
        <v>46</v>
      </c>
      <c r="D202" s="86" t="s">
        <v>45</v>
      </c>
      <c r="E202" s="87" t="s">
        <v>44</v>
      </c>
      <c r="F202" s="88" t="s">
        <v>32</v>
      </c>
      <c r="G202" s="5">
        <v>86</v>
      </c>
      <c r="H202" s="5">
        <v>88</v>
      </c>
      <c r="I202" s="5">
        <v>89</v>
      </c>
      <c r="J202" s="5">
        <v>86</v>
      </c>
      <c r="K202" s="5">
        <v>95</v>
      </c>
      <c r="L202" s="5">
        <v>94</v>
      </c>
      <c r="M202" s="5">
        <v>96</v>
      </c>
      <c r="N202" s="5">
        <v>91</v>
      </c>
      <c r="O202" s="5">
        <v>80</v>
      </c>
      <c r="P202" s="5">
        <v>84</v>
      </c>
      <c r="Q202" s="5">
        <v>90</v>
      </c>
      <c r="R202" s="5">
        <v>90</v>
      </c>
      <c r="S202" s="5">
        <v>1069</v>
      </c>
      <c r="T202" s="5">
        <v>19</v>
      </c>
      <c r="U202" s="5">
        <v>90</v>
      </c>
      <c r="V202" s="5">
        <v>89</v>
      </c>
      <c r="W202" s="5">
        <v>95</v>
      </c>
      <c r="X202" s="5">
        <v>90</v>
      </c>
      <c r="Y202" s="5">
        <v>90</v>
      </c>
      <c r="Z202" s="5">
        <v>96</v>
      </c>
      <c r="AA202" s="5">
        <v>93</v>
      </c>
      <c r="AB202" s="5">
        <v>95</v>
      </c>
      <c r="AC202" s="5">
        <v>88</v>
      </c>
      <c r="AD202" s="5">
        <v>84</v>
      </c>
      <c r="AE202" s="5">
        <v>87</v>
      </c>
      <c r="AF202" s="5">
        <v>78</v>
      </c>
      <c r="AG202" s="5">
        <f t="shared" si="15"/>
        <v>1075</v>
      </c>
      <c r="AH202" s="5">
        <v>19</v>
      </c>
      <c r="AI202" s="88">
        <f t="shared" si="16"/>
        <v>2144</v>
      </c>
      <c r="AJ202" s="88">
        <f t="shared" si="17"/>
        <v>38</v>
      </c>
      <c r="CU202" s="90"/>
      <c r="CV202" s="90"/>
      <c r="CW202" s="90"/>
      <c r="CX202" s="90"/>
      <c r="CY202" s="90"/>
      <c r="CZ202" s="90"/>
      <c r="DA202" s="90"/>
      <c r="DB202" s="90"/>
      <c r="DC202" s="90"/>
      <c r="DD202" s="90"/>
      <c r="DE202" s="90"/>
      <c r="DF202" s="90"/>
      <c r="DG202" s="90"/>
      <c r="DH202" s="90"/>
      <c r="DI202" s="90"/>
      <c r="DJ202" s="90"/>
      <c r="DK202" s="90"/>
      <c r="DL202" s="90"/>
      <c r="DM202" s="90"/>
      <c r="DN202" s="90"/>
      <c r="DO202" s="90"/>
      <c r="DP202" s="90"/>
      <c r="DQ202" s="90"/>
      <c r="DR202" s="90"/>
      <c r="DS202" s="90"/>
      <c r="DT202" s="90"/>
      <c r="DU202" s="90"/>
      <c r="DV202" s="90"/>
      <c r="DW202" s="90"/>
      <c r="DX202" s="90"/>
      <c r="DY202" s="90"/>
      <c r="DZ202" s="90"/>
    </row>
    <row r="203" spans="1:130" s="89" customFormat="1">
      <c r="A203" s="8">
        <v>68</v>
      </c>
      <c r="B203" s="84">
        <v>256</v>
      </c>
      <c r="C203" s="85" t="s">
        <v>100</v>
      </c>
      <c r="D203" s="86" t="s">
        <v>99</v>
      </c>
      <c r="E203" s="87" t="s">
        <v>78</v>
      </c>
      <c r="F203" s="88" t="s">
        <v>157</v>
      </c>
      <c r="G203" s="5">
        <v>93</v>
      </c>
      <c r="H203" s="5">
        <v>86</v>
      </c>
      <c r="I203" s="5">
        <v>88</v>
      </c>
      <c r="J203" s="5">
        <v>83</v>
      </c>
      <c r="K203" s="5">
        <v>96</v>
      </c>
      <c r="L203" s="5">
        <v>95</v>
      </c>
      <c r="M203" s="5">
        <v>91</v>
      </c>
      <c r="N203" s="5">
        <v>93</v>
      </c>
      <c r="O203" s="5">
        <v>89</v>
      </c>
      <c r="P203" s="5">
        <v>90</v>
      </c>
      <c r="Q203" s="5">
        <v>91</v>
      </c>
      <c r="R203" s="5">
        <v>94</v>
      </c>
      <c r="S203" s="5">
        <v>1089</v>
      </c>
      <c r="T203" s="5">
        <v>14</v>
      </c>
      <c r="U203" s="5">
        <v>91</v>
      </c>
      <c r="V203" s="5">
        <v>89</v>
      </c>
      <c r="W203" s="5">
        <v>87</v>
      </c>
      <c r="X203" s="5">
        <v>86</v>
      </c>
      <c r="Y203" s="5">
        <v>92</v>
      </c>
      <c r="Z203" s="5">
        <v>88</v>
      </c>
      <c r="AA203" s="5">
        <v>90</v>
      </c>
      <c r="AB203" s="5">
        <v>91</v>
      </c>
      <c r="AC203" s="5">
        <v>84</v>
      </c>
      <c r="AD203" s="5">
        <v>83</v>
      </c>
      <c r="AE203" s="5">
        <v>87</v>
      </c>
      <c r="AF203" s="5">
        <v>80</v>
      </c>
      <c r="AG203" s="5">
        <f t="shared" si="15"/>
        <v>1048</v>
      </c>
      <c r="AH203" s="5">
        <v>14</v>
      </c>
      <c r="AI203" s="88">
        <f t="shared" si="16"/>
        <v>2137</v>
      </c>
      <c r="AJ203" s="88">
        <f t="shared" si="17"/>
        <v>28</v>
      </c>
      <c r="CU203" s="90"/>
      <c r="CV203" s="90"/>
      <c r="CW203" s="90"/>
      <c r="CX203" s="90"/>
      <c r="CY203" s="90"/>
      <c r="CZ203" s="90"/>
      <c r="DA203" s="90"/>
      <c r="DB203" s="90"/>
      <c r="DC203" s="90"/>
      <c r="DD203" s="90"/>
      <c r="DE203" s="90"/>
      <c r="DF203" s="90"/>
      <c r="DG203" s="90"/>
      <c r="DH203" s="90"/>
      <c r="DI203" s="90"/>
      <c r="DJ203" s="90"/>
      <c r="DK203" s="90"/>
      <c r="DL203" s="90"/>
      <c r="DM203" s="90"/>
      <c r="DN203" s="90"/>
      <c r="DO203" s="90"/>
      <c r="DP203" s="90"/>
      <c r="DQ203" s="90"/>
      <c r="DR203" s="90"/>
      <c r="DS203" s="90"/>
      <c r="DT203" s="90"/>
      <c r="DU203" s="90"/>
      <c r="DV203" s="90"/>
      <c r="DW203" s="90"/>
      <c r="DX203" s="90"/>
      <c r="DY203" s="90"/>
      <c r="DZ203" s="90"/>
    </row>
    <row r="204" spans="1:130" s="89" customFormat="1">
      <c r="A204" s="8">
        <v>69</v>
      </c>
      <c r="B204" s="84">
        <v>230</v>
      </c>
      <c r="C204" s="85" t="s">
        <v>187</v>
      </c>
      <c r="D204" s="86" t="s">
        <v>186</v>
      </c>
      <c r="E204" s="87" t="s">
        <v>44</v>
      </c>
      <c r="F204" s="88" t="s">
        <v>32</v>
      </c>
      <c r="G204" s="5">
        <v>91</v>
      </c>
      <c r="H204" s="5">
        <v>91</v>
      </c>
      <c r="I204" s="5">
        <v>92</v>
      </c>
      <c r="J204" s="5">
        <v>93</v>
      </c>
      <c r="K204" s="5">
        <v>93</v>
      </c>
      <c r="L204" s="5">
        <v>98</v>
      </c>
      <c r="M204" s="5">
        <v>94</v>
      </c>
      <c r="N204" s="5">
        <v>94</v>
      </c>
      <c r="O204" s="5">
        <v>75</v>
      </c>
      <c r="P204" s="5">
        <v>79</v>
      </c>
      <c r="Q204" s="5">
        <v>82</v>
      </c>
      <c r="R204" s="5">
        <v>87</v>
      </c>
      <c r="S204" s="5">
        <v>1069</v>
      </c>
      <c r="T204" s="5">
        <v>19</v>
      </c>
      <c r="U204" s="5">
        <v>96</v>
      </c>
      <c r="V204" s="5">
        <v>98</v>
      </c>
      <c r="W204" s="5">
        <v>93</v>
      </c>
      <c r="X204" s="5">
        <v>93</v>
      </c>
      <c r="Y204" s="5">
        <v>94</v>
      </c>
      <c r="Z204" s="5">
        <v>91</v>
      </c>
      <c r="AA204" s="5">
        <v>90</v>
      </c>
      <c r="AB204" s="5">
        <v>98</v>
      </c>
      <c r="AC204" s="5">
        <v>71</v>
      </c>
      <c r="AD204" s="5">
        <v>76</v>
      </c>
      <c r="AE204" s="5">
        <v>84</v>
      </c>
      <c r="AF204" s="5">
        <v>76</v>
      </c>
      <c r="AG204" s="5">
        <f t="shared" si="15"/>
        <v>1060</v>
      </c>
      <c r="AH204" s="5">
        <v>20</v>
      </c>
      <c r="AI204" s="88">
        <f t="shared" si="16"/>
        <v>2129</v>
      </c>
      <c r="AJ204" s="88">
        <f t="shared" si="17"/>
        <v>39</v>
      </c>
      <c r="CU204" s="90"/>
      <c r="CV204" s="90"/>
      <c r="CW204" s="90"/>
      <c r="CX204" s="90"/>
      <c r="CY204" s="90"/>
      <c r="CZ204" s="90"/>
      <c r="DA204" s="90"/>
      <c r="DB204" s="90"/>
      <c r="DC204" s="90"/>
      <c r="DD204" s="90"/>
      <c r="DE204" s="90"/>
      <c r="DF204" s="90"/>
      <c r="DG204" s="90"/>
      <c r="DH204" s="90"/>
      <c r="DI204" s="90"/>
      <c r="DJ204" s="90"/>
      <c r="DK204" s="90"/>
      <c r="DL204" s="90"/>
      <c r="DM204" s="90"/>
      <c r="DN204" s="90"/>
      <c r="DO204" s="90"/>
      <c r="DP204" s="90"/>
      <c r="DQ204" s="90"/>
      <c r="DR204" s="90"/>
      <c r="DS204" s="90"/>
      <c r="DT204" s="90"/>
      <c r="DU204" s="90"/>
      <c r="DV204" s="90"/>
      <c r="DW204" s="90"/>
      <c r="DX204" s="90"/>
      <c r="DY204" s="90"/>
      <c r="DZ204" s="90"/>
    </row>
    <row r="205" spans="1:130" s="89" customFormat="1">
      <c r="A205" s="8">
        <v>70</v>
      </c>
      <c r="B205" s="84">
        <v>296</v>
      </c>
      <c r="C205" s="85" t="s">
        <v>91</v>
      </c>
      <c r="D205" s="86" t="s">
        <v>90</v>
      </c>
      <c r="E205" s="87" t="s">
        <v>44</v>
      </c>
      <c r="F205" s="88" t="s">
        <v>504</v>
      </c>
      <c r="G205" s="5">
        <v>87</v>
      </c>
      <c r="H205" s="5">
        <v>88</v>
      </c>
      <c r="I205" s="5">
        <v>92</v>
      </c>
      <c r="J205" s="5">
        <v>86</v>
      </c>
      <c r="K205" s="5">
        <v>94</v>
      </c>
      <c r="L205" s="5">
        <v>88</v>
      </c>
      <c r="M205" s="5">
        <v>88</v>
      </c>
      <c r="N205" s="5">
        <v>94</v>
      </c>
      <c r="O205" s="5">
        <v>88</v>
      </c>
      <c r="P205" s="5">
        <v>83</v>
      </c>
      <c r="Q205" s="5">
        <v>86</v>
      </c>
      <c r="R205" s="5">
        <v>84</v>
      </c>
      <c r="S205" s="5">
        <v>1058</v>
      </c>
      <c r="T205" s="5">
        <v>14</v>
      </c>
      <c r="U205" s="5">
        <v>93</v>
      </c>
      <c r="V205" s="5">
        <v>91</v>
      </c>
      <c r="W205" s="5">
        <v>86</v>
      </c>
      <c r="X205" s="5">
        <v>89</v>
      </c>
      <c r="Y205" s="5">
        <v>96</v>
      </c>
      <c r="Z205" s="5">
        <v>93</v>
      </c>
      <c r="AA205" s="5">
        <v>94</v>
      </c>
      <c r="AB205" s="5">
        <v>99</v>
      </c>
      <c r="AC205" s="5">
        <v>87</v>
      </c>
      <c r="AD205" s="5">
        <v>82</v>
      </c>
      <c r="AE205" s="5">
        <v>76</v>
      </c>
      <c r="AF205" s="5">
        <v>83</v>
      </c>
      <c r="AG205" s="5">
        <f t="shared" si="15"/>
        <v>1069</v>
      </c>
      <c r="AH205" s="5">
        <v>24</v>
      </c>
      <c r="AI205" s="88">
        <f t="shared" si="16"/>
        <v>2127</v>
      </c>
      <c r="AJ205" s="88">
        <f t="shared" si="17"/>
        <v>38</v>
      </c>
      <c r="CU205" s="90"/>
      <c r="CV205" s="90"/>
      <c r="CW205" s="90"/>
      <c r="CX205" s="90"/>
      <c r="CY205" s="90"/>
      <c r="CZ205" s="90"/>
      <c r="DA205" s="90"/>
      <c r="DB205" s="90"/>
      <c r="DC205" s="90"/>
      <c r="DD205" s="90"/>
      <c r="DE205" s="90"/>
      <c r="DF205" s="90"/>
      <c r="DG205" s="90"/>
      <c r="DH205" s="90"/>
      <c r="DI205" s="90"/>
      <c r="DJ205" s="90"/>
      <c r="DK205" s="90"/>
      <c r="DL205" s="90"/>
      <c r="DM205" s="90"/>
      <c r="DN205" s="90"/>
      <c r="DO205" s="90"/>
      <c r="DP205" s="90"/>
      <c r="DQ205" s="90"/>
      <c r="DR205" s="90"/>
      <c r="DS205" s="90"/>
      <c r="DT205" s="90"/>
      <c r="DU205" s="90"/>
      <c r="DV205" s="90"/>
      <c r="DW205" s="90"/>
      <c r="DX205" s="90"/>
      <c r="DY205" s="90"/>
      <c r="DZ205" s="90"/>
    </row>
    <row r="206" spans="1:130" s="89" customFormat="1">
      <c r="A206" s="8">
        <v>71</v>
      </c>
      <c r="B206" s="84">
        <v>273</v>
      </c>
      <c r="C206" s="85" t="s">
        <v>140</v>
      </c>
      <c r="D206" s="86" t="s">
        <v>139</v>
      </c>
      <c r="E206" s="87" t="s">
        <v>44</v>
      </c>
      <c r="F206" s="88"/>
      <c r="G206" s="5">
        <v>87</v>
      </c>
      <c r="H206" s="5">
        <v>86</v>
      </c>
      <c r="I206" s="5">
        <v>87</v>
      </c>
      <c r="J206" s="5">
        <v>83</v>
      </c>
      <c r="K206" s="5">
        <v>93</v>
      </c>
      <c r="L206" s="5">
        <v>95</v>
      </c>
      <c r="M206" s="5">
        <v>91</v>
      </c>
      <c r="N206" s="5">
        <v>95</v>
      </c>
      <c r="O206" s="5">
        <v>84</v>
      </c>
      <c r="P206" s="5">
        <v>80</v>
      </c>
      <c r="Q206" s="5">
        <v>88</v>
      </c>
      <c r="R206" s="5">
        <v>83</v>
      </c>
      <c r="S206" s="5">
        <v>1052</v>
      </c>
      <c r="T206" s="5">
        <v>11</v>
      </c>
      <c r="U206" s="5">
        <v>89</v>
      </c>
      <c r="V206" s="5">
        <v>89</v>
      </c>
      <c r="W206" s="5">
        <v>88</v>
      </c>
      <c r="X206" s="5">
        <v>95</v>
      </c>
      <c r="Y206" s="5">
        <v>98</v>
      </c>
      <c r="Z206" s="5">
        <v>95</v>
      </c>
      <c r="AA206" s="5">
        <v>93</v>
      </c>
      <c r="AB206" s="5">
        <v>94</v>
      </c>
      <c r="AC206" s="5">
        <v>82</v>
      </c>
      <c r="AD206" s="5">
        <v>82</v>
      </c>
      <c r="AE206" s="5">
        <v>75</v>
      </c>
      <c r="AF206" s="5">
        <v>86</v>
      </c>
      <c r="AG206" s="5">
        <f t="shared" si="15"/>
        <v>1066</v>
      </c>
      <c r="AH206" s="5">
        <v>25</v>
      </c>
      <c r="AI206" s="88">
        <f t="shared" si="16"/>
        <v>2118</v>
      </c>
      <c r="AJ206" s="88">
        <f t="shared" si="17"/>
        <v>36</v>
      </c>
      <c r="CU206" s="90"/>
      <c r="CV206" s="90"/>
      <c r="CW206" s="90"/>
      <c r="CX206" s="90"/>
      <c r="CY206" s="90"/>
      <c r="CZ206" s="90"/>
      <c r="DA206" s="90"/>
      <c r="DB206" s="90"/>
      <c r="DC206" s="90"/>
      <c r="DD206" s="90"/>
      <c r="DE206" s="90"/>
      <c r="DF206" s="90"/>
      <c r="DG206" s="90"/>
      <c r="DH206" s="90"/>
      <c r="DI206" s="90"/>
      <c r="DJ206" s="90"/>
      <c r="DK206" s="90"/>
      <c r="DL206" s="90"/>
      <c r="DM206" s="90"/>
      <c r="DN206" s="90"/>
      <c r="DO206" s="90"/>
      <c r="DP206" s="90"/>
      <c r="DQ206" s="90"/>
      <c r="DR206" s="90"/>
      <c r="DS206" s="90"/>
      <c r="DT206" s="90"/>
      <c r="DU206" s="90"/>
      <c r="DV206" s="90"/>
      <c r="DW206" s="90"/>
      <c r="DX206" s="90"/>
      <c r="DY206" s="90"/>
      <c r="DZ206" s="90"/>
    </row>
    <row r="207" spans="1:130" s="89" customFormat="1">
      <c r="A207" s="8">
        <v>72</v>
      </c>
      <c r="B207" s="84">
        <v>158</v>
      </c>
      <c r="C207" s="85" t="s">
        <v>200</v>
      </c>
      <c r="D207" s="86" t="s">
        <v>223</v>
      </c>
      <c r="E207" s="87" t="s">
        <v>33</v>
      </c>
      <c r="F207" s="88" t="s">
        <v>157</v>
      </c>
      <c r="G207" s="5">
        <v>88</v>
      </c>
      <c r="H207" s="5">
        <v>87</v>
      </c>
      <c r="I207" s="5">
        <v>86</v>
      </c>
      <c r="J207" s="5">
        <v>86</v>
      </c>
      <c r="K207" s="5">
        <v>94</v>
      </c>
      <c r="L207" s="5">
        <v>91</v>
      </c>
      <c r="M207" s="5">
        <v>95</v>
      </c>
      <c r="N207" s="5">
        <v>96</v>
      </c>
      <c r="O207" s="5">
        <v>83</v>
      </c>
      <c r="P207" s="5">
        <v>84</v>
      </c>
      <c r="Q207" s="5">
        <v>87</v>
      </c>
      <c r="R207" s="5">
        <v>81</v>
      </c>
      <c r="S207" s="5">
        <v>1058</v>
      </c>
      <c r="T207" s="5">
        <v>15</v>
      </c>
      <c r="U207" s="5">
        <v>82</v>
      </c>
      <c r="V207" s="5">
        <v>83</v>
      </c>
      <c r="W207" s="5">
        <v>87</v>
      </c>
      <c r="X207" s="5">
        <v>83</v>
      </c>
      <c r="Y207" s="5">
        <v>93</v>
      </c>
      <c r="Z207" s="5">
        <v>94</v>
      </c>
      <c r="AA207" s="5">
        <v>91</v>
      </c>
      <c r="AB207" s="5">
        <v>97</v>
      </c>
      <c r="AC207" s="5">
        <v>86</v>
      </c>
      <c r="AD207" s="5">
        <v>87</v>
      </c>
      <c r="AE207" s="5">
        <v>82</v>
      </c>
      <c r="AF207" s="5">
        <v>85</v>
      </c>
      <c r="AG207" s="5">
        <f t="shared" si="15"/>
        <v>1050</v>
      </c>
      <c r="AH207" s="5">
        <v>17</v>
      </c>
      <c r="AI207" s="88">
        <f t="shared" si="16"/>
        <v>2108</v>
      </c>
      <c r="AJ207" s="88">
        <f t="shared" si="17"/>
        <v>32</v>
      </c>
      <c r="CU207" s="90"/>
      <c r="CV207" s="90"/>
      <c r="CW207" s="90"/>
      <c r="CX207" s="90"/>
      <c r="CY207" s="90"/>
      <c r="CZ207" s="90"/>
      <c r="DA207" s="90"/>
      <c r="DB207" s="90"/>
      <c r="DC207" s="90"/>
      <c r="DD207" s="90"/>
      <c r="DE207" s="90"/>
      <c r="DF207" s="90"/>
      <c r="DG207" s="90"/>
      <c r="DH207" s="90"/>
      <c r="DI207" s="90"/>
      <c r="DJ207" s="90"/>
      <c r="DK207" s="90"/>
      <c r="DL207" s="90"/>
      <c r="DM207" s="90"/>
      <c r="DN207" s="90"/>
      <c r="DO207" s="90"/>
      <c r="DP207" s="90"/>
      <c r="DQ207" s="90"/>
      <c r="DR207" s="90"/>
      <c r="DS207" s="90"/>
      <c r="DT207" s="90"/>
      <c r="DU207" s="90"/>
      <c r="DV207" s="90"/>
      <c r="DW207" s="90"/>
      <c r="DX207" s="90"/>
      <c r="DY207" s="90"/>
      <c r="DZ207" s="90"/>
    </row>
    <row r="208" spans="1:130" s="89" customFormat="1">
      <c r="A208" s="8">
        <v>73</v>
      </c>
      <c r="B208" s="84">
        <v>152</v>
      </c>
      <c r="C208" s="85" t="s">
        <v>77</v>
      </c>
      <c r="D208" s="86" t="s">
        <v>76</v>
      </c>
      <c r="E208" s="87" t="s">
        <v>44</v>
      </c>
      <c r="F208" s="88" t="s">
        <v>157</v>
      </c>
      <c r="G208" s="5">
        <v>89</v>
      </c>
      <c r="H208" s="5">
        <v>86</v>
      </c>
      <c r="I208" s="5">
        <v>90</v>
      </c>
      <c r="J208" s="5">
        <v>85</v>
      </c>
      <c r="K208" s="5">
        <v>88</v>
      </c>
      <c r="L208" s="5">
        <v>88</v>
      </c>
      <c r="M208" s="5">
        <v>85</v>
      </c>
      <c r="N208" s="5">
        <v>93</v>
      </c>
      <c r="O208" s="5">
        <v>88</v>
      </c>
      <c r="P208" s="5">
        <v>85</v>
      </c>
      <c r="Q208" s="5">
        <v>86</v>
      </c>
      <c r="R208" s="5">
        <v>83</v>
      </c>
      <c r="S208" s="5">
        <v>1046</v>
      </c>
      <c r="T208" s="5">
        <v>6</v>
      </c>
      <c r="U208" s="5">
        <v>89</v>
      </c>
      <c r="V208" s="5">
        <v>86</v>
      </c>
      <c r="W208" s="5">
        <v>89</v>
      </c>
      <c r="X208" s="5">
        <v>90</v>
      </c>
      <c r="Y208" s="5">
        <v>93</v>
      </c>
      <c r="Z208" s="5">
        <v>91</v>
      </c>
      <c r="AA208" s="5">
        <v>92</v>
      </c>
      <c r="AB208" s="5">
        <v>82</v>
      </c>
      <c r="AC208" s="5">
        <v>83</v>
      </c>
      <c r="AD208" s="5">
        <v>90</v>
      </c>
      <c r="AE208" s="5">
        <v>84</v>
      </c>
      <c r="AF208" s="5">
        <v>82</v>
      </c>
      <c r="AG208" s="5">
        <f t="shared" si="15"/>
        <v>1051</v>
      </c>
      <c r="AH208" s="5">
        <v>15</v>
      </c>
      <c r="AI208" s="88">
        <f t="shared" si="16"/>
        <v>2097</v>
      </c>
      <c r="AJ208" s="88">
        <f t="shared" si="17"/>
        <v>21</v>
      </c>
      <c r="CU208" s="90"/>
      <c r="CV208" s="90"/>
      <c r="CW208" s="90"/>
      <c r="CX208" s="90"/>
      <c r="CY208" s="90"/>
      <c r="CZ208" s="90"/>
      <c r="DA208" s="90"/>
      <c r="DB208" s="90"/>
      <c r="DC208" s="90"/>
      <c r="DD208" s="90"/>
      <c r="DE208" s="90"/>
      <c r="DF208" s="90"/>
      <c r="DG208" s="90"/>
      <c r="DH208" s="90"/>
      <c r="DI208" s="90"/>
      <c r="DJ208" s="90"/>
      <c r="DK208" s="90"/>
      <c r="DL208" s="90"/>
      <c r="DM208" s="90"/>
      <c r="DN208" s="90"/>
      <c r="DO208" s="90"/>
      <c r="DP208" s="90"/>
      <c r="DQ208" s="90"/>
      <c r="DR208" s="90"/>
      <c r="DS208" s="90"/>
      <c r="DT208" s="90"/>
      <c r="DU208" s="90"/>
      <c r="DV208" s="90"/>
      <c r="DW208" s="90"/>
      <c r="DX208" s="90"/>
      <c r="DY208" s="90"/>
      <c r="DZ208" s="90"/>
    </row>
    <row r="209" spans="1:132" s="89" customFormat="1">
      <c r="A209" s="8">
        <v>74</v>
      </c>
      <c r="B209" s="84">
        <v>237</v>
      </c>
      <c r="C209" s="85" t="s">
        <v>161</v>
      </c>
      <c r="D209" s="86" t="s">
        <v>160</v>
      </c>
      <c r="E209" s="87" t="s">
        <v>44</v>
      </c>
      <c r="F209" s="88" t="s">
        <v>39</v>
      </c>
      <c r="G209" s="5">
        <v>82</v>
      </c>
      <c r="H209" s="5">
        <v>87</v>
      </c>
      <c r="I209" s="5">
        <v>88</v>
      </c>
      <c r="J209" s="5">
        <v>78</v>
      </c>
      <c r="K209" s="5">
        <v>93</v>
      </c>
      <c r="L209" s="5">
        <v>93</v>
      </c>
      <c r="M209" s="5">
        <v>94</v>
      </c>
      <c r="N209" s="5">
        <v>92</v>
      </c>
      <c r="O209" s="5">
        <v>77</v>
      </c>
      <c r="P209" s="5">
        <v>78</v>
      </c>
      <c r="Q209" s="5">
        <v>86</v>
      </c>
      <c r="R209" s="5">
        <v>83</v>
      </c>
      <c r="S209" s="5">
        <f>SUM(G209:R209)</f>
        <v>1031</v>
      </c>
      <c r="T209" s="5">
        <v>0</v>
      </c>
      <c r="U209" s="5">
        <v>88</v>
      </c>
      <c r="V209" s="5">
        <v>94</v>
      </c>
      <c r="W209" s="5">
        <v>87</v>
      </c>
      <c r="X209" s="5">
        <v>89</v>
      </c>
      <c r="Y209" s="5">
        <v>97</v>
      </c>
      <c r="Z209" s="5">
        <v>95</v>
      </c>
      <c r="AA209" s="5">
        <v>94</v>
      </c>
      <c r="AB209" s="5">
        <v>95</v>
      </c>
      <c r="AC209" s="5">
        <v>75</v>
      </c>
      <c r="AD209" s="5">
        <v>79</v>
      </c>
      <c r="AE209" s="5">
        <v>85</v>
      </c>
      <c r="AF209" s="5">
        <v>86</v>
      </c>
      <c r="AG209" s="5">
        <f t="shared" si="15"/>
        <v>1064</v>
      </c>
      <c r="AH209" s="5">
        <v>21</v>
      </c>
      <c r="AI209" s="88">
        <f t="shared" si="16"/>
        <v>2095</v>
      </c>
      <c r="AJ209" s="88">
        <f t="shared" si="17"/>
        <v>21</v>
      </c>
      <c r="CU209" s="90"/>
      <c r="CV209" s="90"/>
      <c r="CW209" s="90"/>
      <c r="CX209" s="90"/>
      <c r="CY209" s="90"/>
      <c r="CZ209" s="90"/>
      <c r="DA209" s="90"/>
      <c r="DB209" s="90"/>
      <c r="DC209" s="90"/>
      <c r="DD209" s="90"/>
      <c r="DE209" s="90"/>
      <c r="DF209" s="90"/>
      <c r="DG209" s="90"/>
      <c r="DH209" s="90"/>
      <c r="DI209" s="90"/>
      <c r="DJ209" s="90"/>
      <c r="DK209" s="90"/>
      <c r="DL209" s="90"/>
      <c r="DM209" s="90"/>
      <c r="DN209" s="90"/>
      <c r="DO209" s="90"/>
      <c r="DP209" s="90"/>
      <c r="DQ209" s="90"/>
      <c r="DR209" s="90"/>
      <c r="DS209" s="90"/>
      <c r="DT209" s="90"/>
      <c r="DU209" s="90"/>
      <c r="DV209" s="90"/>
      <c r="DW209" s="90"/>
      <c r="DX209" s="90"/>
      <c r="DY209" s="90"/>
      <c r="DZ209" s="90"/>
    </row>
    <row r="210" spans="1:132" s="89" customFormat="1">
      <c r="A210" s="8">
        <v>75</v>
      </c>
      <c r="B210" s="84">
        <v>129</v>
      </c>
      <c r="C210" s="85" t="s">
        <v>236</v>
      </c>
      <c r="D210" s="86" t="s">
        <v>86</v>
      </c>
      <c r="E210" s="87" t="s">
        <v>44</v>
      </c>
      <c r="F210" s="88" t="s">
        <v>39</v>
      </c>
      <c r="G210" s="5">
        <v>90</v>
      </c>
      <c r="H210" s="5">
        <v>89</v>
      </c>
      <c r="I210" s="5">
        <v>87</v>
      </c>
      <c r="J210" s="5">
        <v>86</v>
      </c>
      <c r="K210" s="5">
        <v>91</v>
      </c>
      <c r="L210" s="5">
        <v>94</v>
      </c>
      <c r="M210" s="5">
        <v>91</v>
      </c>
      <c r="N210" s="5">
        <v>85</v>
      </c>
      <c r="O210" s="5">
        <v>87</v>
      </c>
      <c r="P210" s="5">
        <v>76</v>
      </c>
      <c r="Q210" s="5">
        <v>83</v>
      </c>
      <c r="R210" s="5">
        <v>81</v>
      </c>
      <c r="S210" s="5">
        <v>1040</v>
      </c>
      <c r="T210" s="5">
        <v>14</v>
      </c>
      <c r="U210" s="5">
        <v>88</v>
      </c>
      <c r="V210" s="5">
        <v>87</v>
      </c>
      <c r="W210" s="5">
        <v>87</v>
      </c>
      <c r="X210" s="5">
        <v>88</v>
      </c>
      <c r="Y210" s="5">
        <v>92</v>
      </c>
      <c r="Z210" s="5">
        <v>88</v>
      </c>
      <c r="AA210" s="5">
        <v>90</v>
      </c>
      <c r="AB210" s="5">
        <v>91</v>
      </c>
      <c r="AC210" s="5">
        <v>83</v>
      </c>
      <c r="AD210" s="5">
        <v>92</v>
      </c>
      <c r="AE210" s="5">
        <v>85</v>
      </c>
      <c r="AF210" s="5">
        <v>83</v>
      </c>
      <c r="AG210" s="5">
        <f t="shared" si="15"/>
        <v>1054</v>
      </c>
      <c r="AH210" s="5">
        <v>11</v>
      </c>
      <c r="AI210" s="88">
        <f t="shared" si="16"/>
        <v>2094</v>
      </c>
      <c r="AJ210" s="88">
        <f t="shared" si="17"/>
        <v>25</v>
      </c>
      <c r="CU210" s="90"/>
      <c r="CV210" s="90"/>
      <c r="CW210" s="90"/>
      <c r="CX210" s="90"/>
      <c r="CY210" s="90"/>
      <c r="CZ210" s="90"/>
      <c r="DA210" s="90"/>
      <c r="DB210" s="90"/>
      <c r="DC210" s="90"/>
      <c r="DD210" s="90"/>
      <c r="DE210" s="90"/>
      <c r="DF210" s="90"/>
      <c r="DG210" s="90"/>
      <c r="DH210" s="90"/>
      <c r="DI210" s="90"/>
      <c r="DJ210" s="90"/>
      <c r="DK210" s="90"/>
      <c r="DL210" s="90"/>
      <c r="DM210" s="90"/>
      <c r="DN210" s="90"/>
      <c r="DO210" s="90"/>
      <c r="DP210" s="90"/>
      <c r="DQ210" s="90"/>
      <c r="DR210" s="90"/>
      <c r="DS210" s="90"/>
      <c r="DT210" s="90"/>
      <c r="DU210" s="90"/>
      <c r="DV210" s="90"/>
      <c r="DW210" s="90"/>
      <c r="DX210" s="90"/>
      <c r="DY210" s="90"/>
      <c r="DZ210" s="90"/>
    </row>
    <row r="211" spans="1:132" s="89" customFormat="1">
      <c r="A211" s="8">
        <v>76</v>
      </c>
      <c r="B211" s="84">
        <v>268</v>
      </c>
      <c r="C211" s="85" t="s">
        <v>209</v>
      </c>
      <c r="D211" s="86" t="s">
        <v>208</v>
      </c>
      <c r="E211" s="87" t="s">
        <v>44</v>
      </c>
      <c r="F211" s="88" t="s">
        <v>39</v>
      </c>
      <c r="G211" s="5">
        <v>80</v>
      </c>
      <c r="H211" s="5">
        <v>87</v>
      </c>
      <c r="I211" s="5">
        <v>87</v>
      </c>
      <c r="J211" s="5">
        <v>86</v>
      </c>
      <c r="K211" s="5">
        <v>88</v>
      </c>
      <c r="L211" s="5">
        <v>85</v>
      </c>
      <c r="M211" s="5">
        <v>84</v>
      </c>
      <c r="N211" s="5">
        <v>90</v>
      </c>
      <c r="O211" s="5">
        <v>84</v>
      </c>
      <c r="P211" s="5">
        <v>89</v>
      </c>
      <c r="Q211" s="5">
        <v>85</v>
      </c>
      <c r="R211" s="5">
        <v>80</v>
      </c>
      <c r="S211" s="5">
        <v>1025</v>
      </c>
      <c r="T211" s="5">
        <v>7</v>
      </c>
      <c r="U211" s="5">
        <v>77</v>
      </c>
      <c r="V211" s="5">
        <v>89</v>
      </c>
      <c r="W211" s="5">
        <v>85</v>
      </c>
      <c r="X211" s="5">
        <v>91</v>
      </c>
      <c r="Y211" s="5">
        <v>89</v>
      </c>
      <c r="Z211" s="5">
        <v>87</v>
      </c>
      <c r="AA211" s="5">
        <v>91</v>
      </c>
      <c r="AB211" s="5">
        <v>91</v>
      </c>
      <c r="AC211" s="5">
        <v>86</v>
      </c>
      <c r="AD211" s="5">
        <v>80</v>
      </c>
      <c r="AE211" s="5">
        <v>79</v>
      </c>
      <c r="AF211" s="5">
        <v>91</v>
      </c>
      <c r="AG211" s="5">
        <f t="shared" si="15"/>
        <v>1036</v>
      </c>
      <c r="AH211" s="5">
        <v>13</v>
      </c>
      <c r="AI211" s="88">
        <f t="shared" si="16"/>
        <v>2061</v>
      </c>
      <c r="AJ211" s="88">
        <f t="shared" si="17"/>
        <v>20</v>
      </c>
      <c r="CU211" s="90"/>
      <c r="CV211" s="90"/>
      <c r="CW211" s="90"/>
      <c r="CX211" s="90"/>
      <c r="CY211" s="90"/>
      <c r="CZ211" s="90"/>
      <c r="DA211" s="90"/>
      <c r="DB211" s="90"/>
      <c r="DC211" s="90"/>
      <c r="DD211" s="90"/>
      <c r="DE211" s="90"/>
      <c r="DF211" s="90"/>
      <c r="DG211" s="90"/>
      <c r="DH211" s="90"/>
      <c r="DI211" s="90"/>
      <c r="DJ211" s="90"/>
      <c r="DK211" s="90"/>
      <c r="DL211" s="90"/>
      <c r="DM211" s="90"/>
      <c r="DN211" s="90"/>
      <c r="DO211" s="90"/>
      <c r="DP211" s="90"/>
      <c r="DQ211" s="90"/>
      <c r="DR211" s="90"/>
      <c r="DS211" s="90"/>
      <c r="DT211" s="90"/>
      <c r="DU211" s="90"/>
      <c r="DV211" s="90"/>
      <c r="DW211" s="90"/>
      <c r="DX211" s="90"/>
      <c r="DY211" s="90"/>
      <c r="DZ211" s="90"/>
    </row>
    <row r="212" spans="1:132" s="89" customFormat="1">
      <c r="A212" s="8">
        <v>77</v>
      </c>
      <c r="B212" s="84">
        <v>204</v>
      </c>
      <c r="C212" s="85" t="s">
        <v>85</v>
      </c>
      <c r="D212" s="86" t="s">
        <v>84</v>
      </c>
      <c r="E212" s="87" t="s">
        <v>67</v>
      </c>
      <c r="F212" s="88" t="s">
        <v>39</v>
      </c>
      <c r="G212" s="5">
        <v>80</v>
      </c>
      <c r="H212" s="5">
        <v>77</v>
      </c>
      <c r="I212" s="5">
        <v>71</v>
      </c>
      <c r="J212" s="5">
        <v>71</v>
      </c>
      <c r="K212" s="5">
        <v>89</v>
      </c>
      <c r="L212" s="5">
        <v>88</v>
      </c>
      <c r="M212" s="5">
        <v>94</v>
      </c>
      <c r="N212" s="5">
        <v>91</v>
      </c>
      <c r="O212" s="5">
        <v>81</v>
      </c>
      <c r="P212" s="5">
        <v>76</v>
      </c>
      <c r="Q212" s="5">
        <v>92</v>
      </c>
      <c r="R212" s="5">
        <v>70</v>
      </c>
      <c r="S212" s="5">
        <v>980</v>
      </c>
      <c r="T212" s="5">
        <v>8</v>
      </c>
      <c r="U212" s="5">
        <v>82</v>
      </c>
      <c r="V212" s="5">
        <v>78</v>
      </c>
      <c r="W212" s="5">
        <v>72</v>
      </c>
      <c r="X212" s="5">
        <v>68</v>
      </c>
      <c r="Y212" s="5">
        <v>90</v>
      </c>
      <c r="Z212" s="5">
        <v>85</v>
      </c>
      <c r="AA212" s="5">
        <v>88</v>
      </c>
      <c r="AB212" s="5">
        <v>88</v>
      </c>
      <c r="AC212" s="5">
        <v>77</v>
      </c>
      <c r="AD212" s="5">
        <v>79</v>
      </c>
      <c r="AE212" s="5">
        <v>76</v>
      </c>
      <c r="AF212" s="5">
        <v>83</v>
      </c>
      <c r="AG212" s="5">
        <f t="shared" si="15"/>
        <v>966</v>
      </c>
      <c r="AH212" s="5">
        <v>12</v>
      </c>
      <c r="AI212" s="88">
        <f t="shared" si="16"/>
        <v>1946</v>
      </c>
      <c r="AJ212" s="88">
        <f t="shared" si="17"/>
        <v>20</v>
      </c>
      <c r="CU212" s="90"/>
      <c r="CV212" s="90"/>
      <c r="CW212" s="90"/>
      <c r="CX212" s="90"/>
      <c r="CY212" s="90"/>
      <c r="CZ212" s="90"/>
      <c r="DA212" s="90"/>
      <c r="DB212" s="90"/>
      <c r="DC212" s="90"/>
      <c r="DD212" s="90"/>
      <c r="DE212" s="90"/>
      <c r="DF212" s="90"/>
      <c r="DG212" s="90"/>
      <c r="DH212" s="90"/>
      <c r="DI212" s="90"/>
      <c r="DJ212" s="90"/>
      <c r="DK212" s="90"/>
      <c r="DL212" s="90"/>
      <c r="DM212" s="90"/>
      <c r="DN212" s="90"/>
      <c r="DO212" s="90"/>
      <c r="DP212" s="90"/>
      <c r="DQ212" s="90"/>
      <c r="DR212" s="90"/>
      <c r="DS212" s="90"/>
      <c r="DT212" s="90"/>
      <c r="DU212" s="90"/>
      <c r="DV212" s="90"/>
      <c r="DW212" s="90"/>
      <c r="DX212" s="90"/>
      <c r="DY212" s="90"/>
      <c r="DZ212" s="90"/>
    </row>
    <row r="213" spans="1:132" s="89" customFormat="1">
      <c r="A213" s="8">
        <v>78</v>
      </c>
      <c r="B213" s="84">
        <v>285</v>
      </c>
      <c r="C213" s="85" t="s">
        <v>62</v>
      </c>
      <c r="D213" s="86" t="s">
        <v>123</v>
      </c>
      <c r="E213" s="87" t="s">
        <v>67</v>
      </c>
      <c r="F213" s="88" t="s">
        <v>66</v>
      </c>
      <c r="G213" s="5">
        <v>71</v>
      </c>
      <c r="H213" s="5">
        <v>76</v>
      </c>
      <c r="I213" s="5">
        <v>73</v>
      </c>
      <c r="J213" s="5">
        <v>77</v>
      </c>
      <c r="K213" s="5">
        <v>90</v>
      </c>
      <c r="L213" s="5">
        <v>85</v>
      </c>
      <c r="M213" s="5">
        <v>88</v>
      </c>
      <c r="N213" s="5">
        <v>90</v>
      </c>
      <c r="O213" s="5">
        <v>65</v>
      </c>
      <c r="P213" s="5">
        <v>66</v>
      </c>
      <c r="Q213" s="5">
        <v>72</v>
      </c>
      <c r="R213" s="5">
        <v>68</v>
      </c>
      <c r="S213" s="5">
        <v>921</v>
      </c>
      <c r="T213" s="5">
        <v>8</v>
      </c>
      <c r="U213" s="5">
        <v>88</v>
      </c>
      <c r="V213" s="5">
        <v>78</v>
      </c>
      <c r="W213" s="5">
        <v>94</v>
      </c>
      <c r="X213" s="5">
        <v>90</v>
      </c>
      <c r="Y213" s="5">
        <v>91</v>
      </c>
      <c r="Z213" s="5">
        <v>82</v>
      </c>
      <c r="AA213" s="5">
        <v>93</v>
      </c>
      <c r="AB213" s="5">
        <v>92</v>
      </c>
      <c r="AC213" s="5">
        <v>60</v>
      </c>
      <c r="AD213" s="5">
        <v>80</v>
      </c>
      <c r="AE213" s="5">
        <v>80</v>
      </c>
      <c r="AF213" s="5">
        <v>69</v>
      </c>
      <c r="AG213" s="5">
        <f t="shared" si="15"/>
        <v>997</v>
      </c>
      <c r="AH213" s="5">
        <v>8</v>
      </c>
      <c r="AI213" s="88">
        <f t="shared" si="16"/>
        <v>1918</v>
      </c>
      <c r="AJ213" s="88">
        <f t="shared" si="17"/>
        <v>16</v>
      </c>
      <c r="CU213" s="90"/>
      <c r="CV213" s="90"/>
      <c r="CW213" s="90"/>
      <c r="CX213" s="90"/>
      <c r="CY213" s="90"/>
      <c r="CZ213" s="90"/>
      <c r="DA213" s="90"/>
      <c r="DB213" s="90"/>
      <c r="DC213" s="90"/>
      <c r="DD213" s="90"/>
      <c r="DE213" s="90"/>
      <c r="DF213" s="90"/>
      <c r="DG213" s="90"/>
      <c r="DH213" s="90"/>
      <c r="DI213" s="90"/>
      <c r="DJ213" s="90"/>
      <c r="DK213" s="90"/>
      <c r="DL213" s="90"/>
      <c r="DM213" s="90"/>
      <c r="DN213" s="90"/>
      <c r="DO213" s="90"/>
      <c r="DP213" s="90"/>
      <c r="DQ213" s="90"/>
      <c r="DR213" s="90"/>
      <c r="DS213" s="90"/>
      <c r="DT213" s="90"/>
      <c r="DU213" s="90"/>
      <c r="DV213" s="90"/>
      <c r="DW213" s="90"/>
      <c r="DX213" s="90"/>
      <c r="DY213" s="90"/>
      <c r="DZ213" s="90"/>
    </row>
    <row r="214" spans="1:132" s="89" customFormat="1">
      <c r="A214" s="8"/>
      <c r="B214" s="84"/>
      <c r="C214" s="86"/>
      <c r="D214" s="85"/>
      <c r="E214" s="87"/>
      <c r="F214" s="88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AI214" s="88"/>
      <c r="AJ214" s="88"/>
      <c r="CW214" s="90"/>
      <c r="CX214" s="90"/>
      <c r="CY214" s="90"/>
      <c r="CZ214" s="90"/>
      <c r="DA214" s="90"/>
      <c r="DB214" s="90"/>
      <c r="DC214" s="90"/>
      <c r="DD214" s="90"/>
      <c r="DE214" s="90"/>
      <c r="DF214" s="90"/>
      <c r="DG214" s="90"/>
      <c r="DH214" s="90"/>
      <c r="DI214" s="90"/>
      <c r="DJ214" s="90"/>
      <c r="DK214" s="90"/>
      <c r="DL214" s="90"/>
      <c r="DM214" s="90"/>
      <c r="DN214" s="90"/>
      <c r="DO214" s="90"/>
      <c r="DP214" s="90"/>
      <c r="DQ214" s="90"/>
      <c r="DR214" s="90"/>
      <c r="DS214" s="90"/>
      <c r="DT214" s="90"/>
      <c r="DU214" s="90"/>
      <c r="DV214" s="90"/>
      <c r="DW214" s="90"/>
      <c r="DX214" s="90"/>
      <c r="DY214" s="90"/>
      <c r="DZ214" s="90"/>
      <c r="EA214" s="90"/>
      <c r="EB214" s="90"/>
    </row>
  </sheetData>
  <sortState xmlns:xlrd2="http://schemas.microsoft.com/office/spreadsheetml/2017/richdata2" ref="B136:AM143">
    <sortCondition descending="1" ref="AM143"/>
  </sortState>
  <printOptions horizontalCentered="1"/>
  <pageMargins left="0.25" right="0.25" top="0.5" bottom="0.5" header="0.25" footer="0.25"/>
  <pageSetup orientation="portrait" r:id="rId1"/>
  <rowBreaks count="1" manualBreakCount="1">
    <brk id="12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HD159"/>
  <sheetViews>
    <sheetView workbookViewId="0"/>
  </sheetViews>
  <sheetFormatPr defaultRowHeight="14.5"/>
  <cols>
    <col min="1" max="1" width="6" customWidth="1"/>
    <col min="2" max="2" width="5.26953125" bestFit="1" customWidth="1"/>
    <col min="3" max="3" width="13" bestFit="1" customWidth="1"/>
    <col min="4" max="4" width="19.54296875" bestFit="1" customWidth="1"/>
    <col min="5" max="5" width="5.54296875" customWidth="1"/>
    <col min="6" max="6" width="6.1796875" style="4" customWidth="1"/>
    <col min="7" max="7" width="3.81640625" style="32" hidden="1" customWidth="1"/>
    <col min="8" max="14" width="5.1796875" style="32" hidden="1" customWidth="1"/>
    <col min="15" max="18" width="3.81640625" style="32" hidden="1" customWidth="1"/>
    <col min="19" max="19" width="6.81640625" style="32" bestFit="1" customWidth="1"/>
    <col min="20" max="20" width="3.81640625" style="32" hidden="1" customWidth="1"/>
    <col min="21" max="22" width="5.1796875" style="4" hidden="1" customWidth="1"/>
    <col min="23" max="23" width="3.81640625" style="4" hidden="1" customWidth="1"/>
    <col min="24" max="28" width="5.1796875" style="4" hidden="1" customWidth="1"/>
    <col min="29" max="30" width="3.81640625" style="4" hidden="1" customWidth="1"/>
    <col min="31" max="31" width="5.1796875" style="4" hidden="1" customWidth="1"/>
    <col min="32" max="32" width="3.81640625" style="4" hidden="1" customWidth="1"/>
    <col min="33" max="33" width="6.81640625" style="4" bestFit="1" customWidth="1"/>
    <col min="34" max="34" width="7.81640625" style="4" hidden="1" customWidth="1"/>
    <col min="35" max="35" width="7.81640625" style="4" bestFit="1" customWidth="1"/>
    <col min="36" max="36" width="5.1796875" style="4" bestFit="1" customWidth="1"/>
    <col min="37" max="37" width="7" style="4" bestFit="1" customWidth="1"/>
    <col min="38" max="38" width="4.26953125" style="4" bestFit="1" customWidth="1"/>
    <col min="39" max="39" width="7.54296875" style="4" bestFit="1" customWidth="1"/>
    <col min="40" max="41" width="5.1796875" style="4" bestFit="1" customWidth="1"/>
    <col min="42" max="45" width="3.81640625" style="4" bestFit="1" customWidth="1"/>
    <col min="46" max="46" width="6.453125" style="4" bestFit="1" customWidth="1"/>
    <col min="47" max="47" width="3.81640625" style="4" bestFit="1" customWidth="1"/>
    <col min="48" max="210" width="9.1796875" style="4"/>
  </cols>
  <sheetData>
    <row r="1" spans="1:212" ht="18">
      <c r="A1" s="48" t="s">
        <v>436</v>
      </c>
      <c r="B1" s="48"/>
      <c r="C1" s="48"/>
      <c r="D1" s="48"/>
      <c r="E1" s="48"/>
      <c r="F1" s="48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HC1" s="4"/>
      <c r="HD1" s="4"/>
    </row>
    <row r="2" spans="1:212" ht="18">
      <c r="A2" s="48" t="s">
        <v>441</v>
      </c>
      <c r="B2" s="48"/>
      <c r="C2" s="48"/>
      <c r="D2" s="48"/>
      <c r="E2" s="48"/>
      <c r="F2" s="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HC2" s="4"/>
      <c r="HD2" s="4"/>
    </row>
    <row r="3" spans="1:212" s="44" customFormat="1" ht="18">
      <c r="A3" s="48" t="s">
        <v>437</v>
      </c>
      <c r="B3" s="48"/>
      <c r="C3" s="48"/>
      <c r="D3" s="48"/>
      <c r="E3" s="48"/>
      <c r="F3" s="48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</row>
    <row r="4" spans="1:212" s="44" customFormat="1" ht="18">
      <c r="A4" s="15"/>
      <c r="B4" s="15"/>
      <c r="C4" s="15"/>
      <c r="D4" s="15"/>
      <c r="E4" s="15"/>
      <c r="F4" s="15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</row>
    <row r="5" spans="1:212" s="2" customFormat="1" ht="18">
      <c r="A5" s="1" t="s">
        <v>0</v>
      </c>
      <c r="B5" s="1"/>
      <c r="C5" s="1"/>
      <c r="D5" s="1"/>
      <c r="E5" s="1" t="s">
        <v>487</v>
      </c>
      <c r="F5" s="1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AM5" s="1">
        <v>2369</v>
      </c>
    </row>
    <row r="6" spans="1:212" s="2" customFormat="1" ht="18">
      <c r="A6" s="1" t="s">
        <v>1</v>
      </c>
      <c r="B6" s="1"/>
      <c r="C6" s="1"/>
      <c r="D6" s="1"/>
      <c r="E6" s="1" t="s">
        <v>488</v>
      </c>
      <c r="F6" s="1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AM6" s="1">
        <v>2358</v>
      </c>
    </row>
    <row r="7" spans="1:212" s="2" customFormat="1" ht="18">
      <c r="A7" s="1" t="s">
        <v>2</v>
      </c>
      <c r="B7" s="1"/>
      <c r="C7" s="1"/>
      <c r="D7" s="1"/>
      <c r="E7" s="1" t="s">
        <v>489</v>
      </c>
      <c r="F7" s="1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AM7" s="1">
        <v>2351</v>
      </c>
    </row>
    <row r="8" spans="1:212" s="2" customFormat="1" ht="18">
      <c r="A8" s="1"/>
      <c r="B8" s="1"/>
      <c r="C8" s="1"/>
      <c r="D8" s="1"/>
      <c r="E8" s="1"/>
      <c r="F8" s="1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AM8" s="1"/>
    </row>
    <row r="9" spans="1:212" s="2" customFormat="1" ht="18">
      <c r="A9" s="1" t="s">
        <v>4</v>
      </c>
      <c r="B9" s="1"/>
      <c r="C9" s="1"/>
      <c r="D9" s="1"/>
      <c r="E9" s="1" t="s">
        <v>490</v>
      </c>
      <c r="F9" s="1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AM9" s="1">
        <v>2294</v>
      </c>
    </row>
    <row r="10" spans="1:212" s="2" customFormat="1" ht="18">
      <c r="A10" s="1" t="s">
        <v>5</v>
      </c>
      <c r="B10" s="1"/>
      <c r="C10" s="1"/>
      <c r="D10" s="1"/>
      <c r="E10" s="1" t="s">
        <v>502</v>
      </c>
      <c r="F10" s="1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AM10" s="1">
        <v>2295</v>
      </c>
    </row>
    <row r="11" spans="1:212" s="2" customFormat="1" ht="18">
      <c r="A11" s="1" t="s">
        <v>6</v>
      </c>
      <c r="B11" s="1"/>
      <c r="C11" s="1"/>
      <c r="D11" s="1"/>
      <c r="E11" s="1" t="s">
        <v>503</v>
      </c>
      <c r="F11" s="1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AM11" s="1">
        <v>2282</v>
      </c>
    </row>
    <row r="12" spans="1:212" s="2" customFormat="1" ht="18">
      <c r="A12" s="1" t="s">
        <v>7</v>
      </c>
      <c r="B12" s="1"/>
      <c r="C12" s="1"/>
      <c r="D12" s="1"/>
      <c r="E12" s="1" t="s">
        <v>479</v>
      </c>
      <c r="F12" s="1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AM12" s="1">
        <v>2281</v>
      </c>
    </row>
    <row r="13" spans="1:212" s="2" customFormat="1" ht="18">
      <c r="A13" s="1" t="s">
        <v>8</v>
      </c>
      <c r="B13" s="1"/>
      <c r="C13" s="1"/>
      <c r="D13" s="1"/>
      <c r="E13" s="1" t="s">
        <v>491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AM13" s="1">
        <v>2288</v>
      </c>
    </row>
    <row r="14" spans="1:212" s="2" customFormat="1" ht="18">
      <c r="A14" s="1" t="s">
        <v>9</v>
      </c>
      <c r="B14" s="1"/>
      <c r="C14" s="1"/>
      <c r="D14" s="1"/>
      <c r="E14" s="1" t="s">
        <v>492</v>
      </c>
      <c r="F14" s="1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AM14" s="1">
        <v>2280</v>
      </c>
    </row>
    <row r="15" spans="1:212" s="2" customFormat="1" ht="18">
      <c r="A15" s="1" t="s">
        <v>10</v>
      </c>
      <c r="B15" s="1"/>
      <c r="C15" s="1"/>
      <c r="D15" s="1"/>
      <c r="E15" s="1" t="s">
        <v>493</v>
      </c>
      <c r="F15" s="1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AM15" s="1">
        <v>2267</v>
      </c>
    </row>
    <row r="16" spans="1:212" s="2" customFormat="1" ht="18">
      <c r="A16" s="1" t="s">
        <v>11</v>
      </c>
      <c r="B16" s="1"/>
      <c r="C16" s="1"/>
      <c r="D16" s="1"/>
      <c r="E16" s="1" t="s">
        <v>494</v>
      </c>
      <c r="F16" s="1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AM16" s="1">
        <v>2276</v>
      </c>
    </row>
    <row r="17" spans="1:208" s="2" customFormat="1" ht="18">
      <c r="A17" s="1" t="s">
        <v>12</v>
      </c>
      <c r="B17" s="1"/>
      <c r="C17" s="1"/>
      <c r="D17" s="1"/>
      <c r="E17" s="1" t="s">
        <v>495</v>
      </c>
      <c r="F17" s="1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AM17" s="1">
        <v>2262</v>
      </c>
    </row>
    <row r="18" spans="1:208" s="2" customFormat="1" ht="18">
      <c r="A18" s="1" t="s">
        <v>13</v>
      </c>
      <c r="B18" s="1"/>
      <c r="C18" s="1"/>
      <c r="D18" s="1"/>
      <c r="E18" s="1" t="s">
        <v>496</v>
      </c>
      <c r="F18" s="1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AM18" s="1">
        <v>2261</v>
      </c>
    </row>
    <row r="19" spans="1:208" s="2" customFormat="1" ht="18">
      <c r="A19" s="1" t="s">
        <v>14</v>
      </c>
      <c r="B19" s="1"/>
      <c r="C19" s="1"/>
      <c r="D19" s="1"/>
      <c r="E19" s="1" t="s">
        <v>497</v>
      </c>
      <c r="F19" s="1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AM19" s="1">
        <v>2240</v>
      </c>
    </row>
    <row r="20" spans="1:208" s="2" customFormat="1" ht="17.5"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8" s="12" customFormat="1" ht="15.5">
      <c r="A21" s="12" t="s">
        <v>15</v>
      </c>
      <c r="B21" s="12" t="s">
        <v>16</v>
      </c>
      <c r="C21" s="42" t="s">
        <v>17</v>
      </c>
      <c r="D21" s="42" t="s">
        <v>18</v>
      </c>
      <c r="E21" s="12" t="s">
        <v>19</v>
      </c>
      <c r="F21" s="12" t="s">
        <v>20</v>
      </c>
      <c r="G21" s="12">
        <v>1</v>
      </c>
      <c r="H21" s="12">
        <v>2</v>
      </c>
      <c r="I21" s="12">
        <v>3</v>
      </c>
      <c r="J21" s="12">
        <v>4</v>
      </c>
      <c r="K21" s="12">
        <v>5</v>
      </c>
      <c r="L21" s="12">
        <v>6</v>
      </c>
      <c r="M21" s="12">
        <v>7</v>
      </c>
      <c r="N21" s="12">
        <v>8</v>
      </c>
      <c r="O21" s="12">
        <v>9</v>
      </c>
      <c r="P21" s="12">
        <v>10</v>
      </c>
      <c r="Q21" s="12">
        <v>11</v>
      </c>
      <c r="R21" s="12">
        <v>12</v>
      </c>
      <c r="S21" s="12" t="s">
        <v>21</v>
      </c>
      <c r="T21" s="12" t="s">
        <v>459</v>
      </c>
      <c r="U21" s="12">
        <v>1</v>
      </c>
      <c r="V21" s="12">
        <v>2</v>
      </c>
      <c r="W21" s="12">
        <v>3</v>
      </c>
      <c r="X21" s="12">
        <v>4</v>
      </c>
      <c r="Y21" s="12">
        <v>5</v>
      </c>
      <c r="Z21" s="12">
        <v>6</v>
      </c>
      <c r="AA21" s="12">
        <v>7</v>
      </c>
      <c r="AB21" s="12">
        <v>8</v>
      </c>
      <c r="AC21" s="12">
        <v>9</v>
      </c>
      <c r="AD21" s="12">
        <v>10</v>
      </c>
      <c r="AE21" s="12">
        <v>11</v>
      </c>
      <c r="AF21" s="12">
        <v>12</v>
      </c>
      <c r="AG21" s="12" t="s">
        <v>22</v>
      </c>
      <c r="AH21" s="12" t="s">
        <v>457</v>
      </c>
      <c r="AI21" s="12" t="s">
        <v>23</v>
      </c>
      <c r="AJ21" s="12" t="s">
        <v>458</v>
      </c>
      <c r="AK21" s="12" t="s">
        <v>24</v>
      </c>
      <c r="AL21" s="12" t="s">
        <v>25</v>
      </c>
      <c r="AM21" s="12" t="s">
        <v>26</v>
      </c>
    </row>
    <row r="22" spans="1:208" s="23" customFormat="1" ht="15.5">
      <c r="A22" s="8">
        <v>1</v>
      </c>
      <c r="B22" s="8">
        <v>167</v>
      </c>
      <c r="C22" s="11" t="s">
        <v>291</v>
      </c>
      <c r="D22" s="9" t="s">
        <v>292</v>
      </c>
      <c r="E22" s="8"/>
      <c r="F22" s="5" t="s">
        <v>38</v>
      </c>
      <c r="G22" s="5">
        <v>99</v>
      </c>
      <c r="H22" s="5">
        <v>97</v>
      </c>
      <c r="I22" s="5">
        <v>100</v>
      </c>
      <c r="J22" s="5">
        <v>96</v>
      </c>
      <c r="K22" s="5">
        <v>100</v>
      </c>
      <c r="L22" s="5">
        <v>99</v>
      </c>
      <c r="M22" s="5">
        <v>100</v>
      </c>
      <c r="N22" s="5">
        <v>98</v>
      </c>
      <c r="O22" s="5">
        <v>99</v>
      </c>
      <c r="P22" s="5">
        <v>96</v>
      </c>
      <c r="Q22" s="5">
        <v>96</v>
      </c>
      <c r="R22" s="5">
        <v>99</v>
      </c>
      <c r="S22" s="5">
        <f t="shared" ref="S22:S53" si="0">SUM(G22:R22)</f>
        <v>1179</v>
      </c>
      <c r="T22" s="5">
        <v>69</v>
      </c>
      <c r="U22" s="5">
        <v>100</v>
      </c>
      <c r="V22" s="5">
        <v>98</v>
      </c>
      <c r="W22" s="5">
        <v>99</v>
      </c>
      <c r="X22" s="5">
        <v>99</v>
      </c>
      <c r="Y22" s="5">
        <v>100</v>
      </c>
      <c r="Z22" s="5">
        <v>100</v>
      </c>
      <c r="AA22" s="5">
        <v>100</v>
      </c>
      <c r="AB22" s="5">
        <v>100</v>
      </c>
      <c r="AC22" s="5">
        <v>94</v>
      </c>
      <c r="AD22" s="5">
        <v>98</v>
      </c>
      <c r="AE22" s="5">
        <v>96</v>
      </c>
      <c r="AF22" s="5">
        <v>98</v>
      </c>
      <c r="AG22" s="5">
        <f t="shared" ref="AG22:AG53" si="1">SUM(U22:AF22)</f>
        <v>1182</v>
      </c>
      <c r="AH22" s="5">
        <v>76</v>
      </c>
      <c r="AI22" s="5">
        <f t="shared" ref="AI22:AI53" si="2">AG22+S22</f>
        <v>2361</v>
      </c>
      <c r="AJ22" s="5">
        <f t="shared" ref="AJ22:AJ53" si="3">AH22+T22</f>
        <v>145</v>
      </c>
      <c r="AK22" s="30">
        <v>460.9</v>
      </c>
      <c r="AL22" s="5">
        <v>8</v>
      </c>
      <c r="AM22" s="5">
        <f t="shared" ref="AM22:AM29" si="4">AL22+AI22</f>
        <v>2369</v>
      </c>
      <c r="AN22" s="5"/>
      <c r="AO22" s="5"/>
      <c r="AP22" s="5"/>
      <c r="AQ22" s="5"/>
      <c r="AR22" s="5"/>
      <c r="AS22" s="5"/>
      <c r="AT22" s="5"/>
      <c r="AU22" s="5"/>
      <c r="AV22" s="5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</row>
    <row r="23" spans="1:208" s="23" customFormat="1" ht="15.5">
      <c r="A23" s="8">
        <v>2</v>
      </c>
      <c r="B23" s="8">
        <v>224</v>
      </c>
      <c r="C23" s="11" t="s">
        <v>314</v>
      </c>
      <c r="D23" s="9" t="s">
        <v>315</v>
      </c>
      <c r="E23" s="8"/>
      <c r="F23" s="5" t="s">
        <v>38</v>
      </c>
      <c r="G23" s="5">
        <v>98</v>
      </c>
      <c r="H23" s="5">
        <v>98</v>
      </c>
      <c r="I23" s="5">
        <v>96</v>
      </c>
      <c r="J23" s="5">
        <v>97</v>
      </c>
      <c r="K23" s="5">
        <v>100</v>
      </c>
      <c r="L23" s="5">
        <v>99</v>
      </c>
      <c r="M23" s="5">
        <v>99</v>
      </c>
      <c r="N23" s="5">
        <v>100</v>
      </c>
      <c r="O23" s="5">
        <v>97</v>
      </c>
      <c r="P23" s="5">
        <v>99</v>
      </c>
      <c r="Q23" s="5">
        <v>97</v>
      </c>
      <c r="R23" s="5">
        <v>96</v>
      </c>
      <c r="S23" s="5">
        <f t="shared" si="0"/>
        <v>1176</v>
      </c>
      <c r="T23" s="5">
        <v>58</v>
      </c>
      <c r="U23" s="5">
        <v>98</v>
      </c>
      <c r="V23" s="5">
        <v>100</v>
      </c>
      <c r="W23" s="5">
        <v>94</v>
      </c>
      <c r="X23" s="5">
        <v>99</v>
      </c>
      <c r="Y23" s="5">
        <v>100</v>
      </c>
      <c r="Z23" s="5">
        <v>100</v>
      </c>
      <c r="AA23" s="5">
        <v>97</v>
      </c>
      <c r="AB23" s="5">
        <v>100</v>
      </c>
      <c r="AC23" s="5">
        <v>98</v>
      </c>
      <c r="AD23" s="5">
        <v>96</v>
      </c>
      <c r="AE23" s="5">
        <v>96</v>
      </c>
      <c r="AF23" s="5">
        <v>97</v>
      </c>
      <c r="AG23" s="5">
        <f t="shared" si="1"/>
        <v>1175</v>
      </c>
      <c r="AH23" s="5">
        <v>67</v>
      </c>
      <c r="AI23" s="5">
        <f t="shared" si="2"/>
        <v>2351</v>
      </c>
      <c r="AJ23" s="5">
        <f t="shared" si="3"/>
        <v>125</v>
      </c>
      <c r="AK23" s="30">
        <v>459</v>
      </c>
      <c r="AL23" s="5">
        <v>7</v>
      </c>
      <c r="AM23" s="5">
        <f t="shared" si="4"/>
        <v>2358</v>
      </c>
      <c r="AN23" s="5"/>
      <c r="AO23" s="5"/>
      <c r="AP23" s="5"/>
      <c r="AQ23" s="5"/>
      <c r="AR23" s="5"/>
      <c r="AS23" s="5"/>
      <c r="AT23" s="5"/>
      <c r="AU23" s="5"/>
      <c r="AV23" s="5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</row>
    <row r="24" spans="1:208" s="23" customFormat="1" ht="15.5">
      <c r="A24" s="8">
        <v>3</v>
      </c>
      <c r="B24" s="8">
        <v>369</v>
      </c>
      <c r="C24" s="7" t="s">
        <v>334</v>
      </c>
      <c r="D24" s="7" t="s">
        <v>335</v>
      </c>
      <c r="E24" s="6"/>
      <c r="F24" s="5" t="s">
        <v>38</v>
      </c>
      <c r="G24" s="5">
        <v>98</v>
      </c>
      <c r="H24" s="5">
        <v>97</v>
      </c>
      <c r="I24" s="5">
        <v>99</v>
      </c>
      <c r="J24" s="5">
        <v>98</v>
      </c>
      <c r="K24" s="5">
        <v>96</v>
      </c>
      <c r="L24" s="5">
        <v>98</v>
      </c>
      <c r="M24" s="5">
        <v>99</v>
      </c>
      <c r="N24" s="5">
        <v>100</v>
      </c>
      <c r="O24" s="5">
        <v>98</v>
      </c>
      <c r="P24" s="5">
        <v>98</v>
      </c>
      <c r="Q24" s="5">
        <v>95</v>
      </c>
      <c r="R24" s="5">
        <v>96</v>
      </c>
      <c r="S24" s="5">
        <f t="shared" si="0"/>
        <v>1172</v>
      </c>
      <c r="T24" s="5">
        <v>63</v>
      </c>
      <c r="U24" s="5">
        <v>98</v>
      </c>
      <c r="V24" s="5">
        <v>97</v>
      </c>
      <c r="W24" s="5">
        <v>99</v>
      </c>
      <c r="X24" s="5">
        <v>99</v>
      </c>
      <c r="Y24" s="5">
        <v>99</v>
      </c>
      <c r="Z24" s="5">
        <v>99</v>
      </c>
      <c r="AA24" s="5">
        <v>98</v>
      </c>
      <c r="AB24" s="5">
        <v>98</v>
      </c>
      <c r="AC24" s="5">
        <v>98</v>
      </c>
      <c r="AD24" s="5">
        <v>95</v>
      </c>
      <c r="AE24" s="5">
        <v>100</v>
      </c>
      <c r="AF24" s="5">
        <v>98</v>
      </c>
      <c r="AG24" s="5">
        <f t="shared" si="1"/>
        <v>1178</v>
      </c>
      <c r="AH24" s="5">
        <v>66</v>
      </c>
      <c r="AI24" s="5">
        <f t="shared" si="2"/>
        <v>2350</v>
      </c>
      <c r="AJ24" s="5">
        <f t="shared" si="3"/>
        <v>129</v>
      </c>
      <c r="AK24" s="30">
        <v>398.3</v>
      </c>
      <c r="AL24" s="5">
        <v>1</v>
      </c>
      <c r="AM24" s="5">
        <f t="shared" si="4"/>
        <v>2351</v>
      </c>
      <c r="AN24" s="5"/>
      <c r="AO24" s="5"/>
      <c r="AP24" s="5"/>
      <c r="AQ24" s="5"/>
      <c r="AR24" s="5"/>
      <c r="AS24" s="5"/>
      <c r="AT24" s="5"/>
      <c r="AU24" s="5"/>
      <c r="AV24" s="5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</row>
    <row r="25" spans="1:208" s="23" customFormat="1" ht="15.5">
      <c r="A25" s="8">
        <v>4</v>
      </c>
      <c r="B25" s="8">
        <v>368</v>
      </c>
      <c r="C25" s="7" t="s">
        <v>312</v>
      </c>
      <c r="D25" s="7" t="s">
        <v>325</v>
      </c>
      <c r="E25" s="6"/>
      <c r="F25" s="5" t="s">
        <v>38</v>
      </c>
      <c r="G25" s="5">
        <v>97</v>
      </c>
      <c r="H25" s="5">
        <v>98</v>
      </c>
      <c r="I25" s="5">
        <v>99</v>
      </c>
      <c r="J25" s="5">
        <v>100</v>
      </c>
      <c r="K25" s="5">
        <v>99</v>
      </c>
      <c r="L25" s="5">
        <v>99</v>
      </c>
      <c r="M25" s="5">
        <v>100</v>
      </c>
      <c r="N25" s="5">
        <v>100</v>
      </c>
      <c r="O25" s="5">
        <v>94</v>
      </c>
      <c r="P25" s="5">
        <v>96</v>
      </c>
      <c r="Q25" s="5">
        <v>94</v>
      </c>
      <c r="R25" s="5">
        <v>96</v>
      </c>
      <c r="S25" s="5">
        <f t="shared" si="0"/>
        <v>1172</v>
      </c>
      <c r="T25" s="5">
        <v>67</v>
      </c>
      <c r="U25" s="5">
        <v>93</v>
      </c>
      <c r="V25" s="5">
        <v>99</v>
      </c>
      <c r="W25" s="5">
        <v>98</v>
      </c>
      <c r="X25" s="5">
        <v>99</v>
      </c>
      <c r="Y25" s="5">
        <v>100</v>
      </c>
      <c r="Z25" s="5">
        <v>100</v>
      </c>
      <c r="AA25" s="5">
        <v>100</v>
      </c>
      <c r="AB25" s="5">
        <v>99</v>
      </c>
      <c r="AC25" s="5">
        <v>97</v>
      </c>
      <c r="AD25" s="5">
        <v>97</v>
      </c>
      <c r="AE25" s="5">
        <v>96</v>
      </c>
      <c r="AF25" s="5">
        <v>95</v>
      </c>
      <c r="AG25" s="5">
        <f t="shared" si="1"/>
        <v>1173</v>
      </c>
      <c r="AH25" s="5">
        <v>77</v>
      </c>
      <c r="AI25" s="5">
        <f t="shared" si="2"/>
        <v>2345</v>
      </c>
      <c r="AJ25" s="5">
        <f t="shared" si="3"/>
        <v>144</v>
      </c>
      <c r="AK25" s="30">
        <v>434.5</v>
      </c>
      <c r="AL25" s="5">
        <v>5</v>
      </c>
      <c r="AM25" s="5">
        <f t="shared" si="4"/>
        <v>2350</v>
      </c>
      <c r="AN25" s="5"/>
      <c r="AO25" s="5"/>
      <c r="AP25" s="5"/>
      <c r="AQ25" s="5"/>
      <c r="AR25" s="5"/>
      <c r="AS25" s="5"/>
      <c r="AT25" s="5"/>
      <c r="AU25" s="5"/>
      <c r="AV25" s="5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</row>
    <row r="26" spans="1:208" s="23" customFormat="1" ht="15.5">
      <c r="A26" s="8">
        <v>5</v>
      </c>
      <c r="B26" s="8">
        <v>259</v>
      </c>
      <c r="C26" s="10" t="s">
        <v>275</v>
      </c>
      <c r="D26" s="9" t="s">
        <v>276</v>
      </c>
      <c r="E26" s="6"/>
      <c r="F26" s="5" t="s">
        <v>38</v>
      </c>
      <c r="G26" s="5">
        <v>97</v>
      </c>
      <c r="H26" s="5">
        <v>99</v>
      </c>
      <c r="I26" s="5">
        <v>99</v>
      </c>
      <c r="J26" s="5">
        <v>98</v>
      </c>
      <c r="K26" s="5">
        <v>100</v>
      </c>
      <c r="L26" s="5">
        <v>99</v>
      </c>
      <c r="M26" s="5">
        <v>100</v>
      </c>
      <c r="N26" s="5">
        <v>100</v>
      </c>
      <c r="O26" s="5">
        <v>95</v>
      </c>
      <c r="P26" s="5">
        <v>93</v>
      </c>
      <c r="Q26" s="5">
        <v>94</v>
      </c>
      <c r="R26" s="5">
        <v>92</v>
      </c>
      <c r="S26" s="5">
        <f t="shared" si="0"/>
        <v>1166</v>
      </c>
      <c r="T26" s="5">
        <v>52</v>
      </c>
      <c r="U26" s="5">
        <v>95</v>
      </c>
      <c r="V26" s="5">
        <v>99</v>
      </c>
      <c r="W26" s="5">
        <v>98</v>
      </c>
      <c r="X26" s="5">
        <v>100</v>
      </c>
      <c r="Y26" s="5">
        <v>100</v>
      </c>
      <c r="Z26" s="5">
        <v>99</v>
      </c>
      <c r="AA26" s="5">
        <v>99</v>
      </c>
      <c r="AB26" s="5">
        <v>99</v>
      </c>
      <c r="AC26" s="5">
        <v>97</v>
      </c>
      <c r="AD26" s="5">
        <v>95</v>
      </c>
      <c r="AE26" s="5">
        <v>94</v>
      </c>
      <c r="AF26" s="5">
        <v>95</v>
      </c>
      <c r="AG26" s="5">
        <f t="shared" si="1"/>
        <v>1170</v>
      </c>
      <c r="AH26" s="5">
        <v>54</v>
      </c>
      <c r="AI26" s="5">
        <f t="shared" si="2"/>
        <v>2336</v>
      </c>
      <c r="AJ26" s="5">
        <f t="shared" si="3"/>
        <v>106</v>
      </c>
      <c r="AK26" s="30">
        <v>445.2</v>
      </c>
      <c r="AL26" s="5">
        <v>6</v>
      </c>
      <c r="AM26" s="5">
        <f t="shared" si="4"/>
        <v>2342</v>
      </c>
      <c r="AN26" s="5"/>
      <c r="AO26" s="5"/>
      <c r="AP26" s="5"/>
      <c r="AQ26" s="5"/>
      <c r="AR26" s="5"/>
      <c r="AS26" s="5"/>
      <c r="AT26" s="5"/>
      <c r="AU26" s="5"/>
      <c r="AV26" s="5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</row>
    <row r="27" spans="1:208" s="23" customFormat="1" ht="15.5">
      <c r="A27" s="8">
        <v>6</v>
      </c>
      <c r="B27" s="8">
        <v>372</v>
      </c>
      <c r="C27" s="7" t="s">
        <v>328</v>
      </c>
      <c r="D27" s="7" t="s">
        <v>329</v>
      </c>
      <c r="E27" s="6"/>
      <c r="F27" s="5" t="s">
        <v>38</v>
      </c>
      <c r="G27" s="5">
        <v>99</v>
      </c>
      <c r="H27" s="5">
        <v>98</v>
      </c>
      <c r="I27" s="5">
        <v>98</v>
      </c>
      <c r="J27" s="5">
        <v>97</v>
      </c>
      <c r="K27" s="5">
        <v>99</v>
      </c>
      <c r="L27" s="5">
        <v>98</v>
      </c>
      <c r="M27" s="5">
        <v>100</v>
      </c>
      <c r="N27" s="5">
        <v>99</v>
      </c>
      <c r="O27" s="5">
        <v>95</v>
      </c>
      <c r="P27" s="5">
        <v>96</v>
      </c>
      <c r="Q27" s="5">
        <v>95</v>
      </c>
      <c r="R27" s="5">
        <v>94</v>
      </c>
      <c r="S27" s="5">
        <f t="shared" si="0"/>
        <v>1168</v>
      </c>
      <c r="T27" s="5">
        <v>57</v>
      </c>
      <c r="U27" s="5">
        <v>95</v>
      </c>
      <c r="V27" s="5">
        <v>97</v>
      </c>
      <c r="W27" s="5">
        <v>97</v>
      </c>
      <c r="X27" s="5">
        <v>95</v>
      </c>
      <c r="Y27" s="5">
        <v>98</v>
      </c>
      <c r="Z27" s="5">
        <v>99</v>
      </c>
      <c r="AA27" s="5">
        <v>98</v>
      </c>
      <c r="AB27" s="5">
        <v>99</v>
      </c>
      <c r="AC27" s="5">
        <v>95</v>
      </c>
      <c r="AD27" s="5">
        <v>96</v>
      </c>
      <c r="AE27" s="5">
        <v>96</v>
      </c>
      <c r="AF27" s="5">
        <v>92</v>
      </c>
      <c r="AG27" s="5">
        <f t="shared" si="1"/>
        <v>1157</v>
      </c>
      <c r="AH27" s="5">
        <v>42</v>
      </c>
      <c r="AI27" s="5">
        <f t="shared" si="2"/>
        <v>2325</v>
      </c>
      <c r="AJ27" s="5">
        <f t="shared" si="3"/>
        <v>99</v>
      </c>
      <c r="AK27" s="30">
        <v>424.1</v>
      </c>
      <c r="AL27" s="5">
        <v>4</v>
      </c>
      <c r="AM27" s="5">
        <f t="shared" si="4"/>
        <v>2329</v>
      </c>
      <c r="AN27" s="5"/>
      <c r="AO27" s="5"/>
      <c r="AP27" s="5"/>
      <c r="AQ27" s="5"/>
      <c r="AR27" s="5"/>
      <c r="AS27" s="5"/>
      <c r="AT27" s="5"/>
      <c r="AU27" s="5"/>
      <c r="AV27" s="5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</row>
    <row r="28" spans="1:208" s="23" customFormat="1" ht="15.5">
      <c r="A28" s="8">
        <v>7</v>
      </c>
      <c r="B28" s="8">
        <v>132</v>
      </c>
      <c r="C28" s="11" t="s">
        <v>323</v>
      </c>
      <c r="D28" s="9" t="s">
        <v>324</v>
      </c>
      <c r="F28" s="5" t="s">
        <v>38</v>
      </c>
      <c r="G28" s="5">
        <v>96</v>
      </c>
      <c r="H28" s="5">
        <v>96</v>
      </c>
      <c r="I28" s="5">
        <v>94</v>
      </c>
      <c r="J28" s="5">
        <v>98</v>
      </c>
      <c r="K28" s="5">
        <v>98</v>
      </c>
      <c r="L28" s="5">
        <v>97</v>
      </c>
      <c r="M28" s="5">
        <v>99</v>
      </c>
      <c r="N28" s="5">
        <v>99</v>
      </c>
      <c r="O28" s="5">
        <v>96</v>
      </c>
      <c r="P28" s="5">
        <v>96</v>
      </c>
      <c r="Q28" s="5">
        <v>95</v>
      </c>
      <c r="R28" s="5">
        <v>96</v>
      </c>
      <c r="S28" s="5">
        <f t="shared" si="0"/>
        <v>1160</v>
      </c>
      <c r="T28" s="5">
        <v>42</v>
      </c>
      <c r="U28" s="5">
        <v>96</v>
      </c>
      <c r="V28" s="5">
        <v>97</v>
      </c>
      <c r="W28" s="5">
        <v>97</v>
      </c>
      <c r="X28" s="5">
        <v>98</v>
      </c>
      <c r="Y28" s="5">
        <v>99</v>
      </c>
      <c r="Z28" s="5">
        <v>97</v>
      </c>
      <c r="AA28" s="5">
        <v>100</v>
      </c>
      <c r="AB28" s="5">
        <v>100</v>
      </c>
      <c r="AC28" s="5">
        <v>94</v>
      </c>
      <c r="AD28" s="5">
        <v>96</v>
      </c>
      <c r="AE28" s="5">
        <v>94</v>
      </c>
      <c r="AF28" s="5">
        <v>95</v>
      </c>
      <c r="AG28" s="5">
        <f t="shared" si="1"/>
        <v>1163</v>
      </c>
      <c r="AH28" s="5">
        <v>52</v>
      </c>
      <c r="AI28" s="5">
        <f t="shared" si="2"/>
        <v>2323</v>
      </c>
      <c r="AJ28" s="5">
        <f t="shared" si="3"/>
        <v>94</v>
      </c>
      <c r="AK28" s="30">
        <v>409</v>
      </c>
      <c r="AL28" s="5">
        <v>3</v>
      </c>
      <c r="AM28" s="5">
        <f t="shared" si="4"/>
        <v>2326</v>
      </c>
      <c r="AN28" s="5"/>
      <c r="AO28" s="5"/>
      <c r="AP28" s="5"/>
      <c r="AQ28" s="5"/>
      <c r="AR28" s="5"/>
      <c r="AS28" s="5"/>
      <c r="AT28" s="5"/>
      <c r="AU28" s="5"/>
      <c r="AV28" s="5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</row>
    <row r="29" spans="1:208" s="23" customFormat="1" ht="15.5">
      <c r="A29" s="8">
        <v>8</v>
      </c>
      <c r="B29" s="8">
        <v>128</v>
      </c>
      <c r="C29" s="11" t="s">
        <v>307</v>
      </c>
      <c r="D29" s="9" t="s">
        <v>308</v>
      </c>
      <c r="E29" s="8" t="s">
        <v>78</v>
      </c>
      <c r="F29" s="5" t="s">
        <v>38</v>
      </c>
      <c r="G29" s="5">
        <v>97</v>
      </c>
      <c r="H29" s="5">
        <v>95</v>
      </c>
      <c r="I29" s="5">
        <v>94</v>
      </c>
      <c r="J29" s="5">
        <v>99</v>
      </c>
      <c r="K29" s="5">
        <v>98</v>
      </c>
      <c r="L29" s="5">
        <v>97</v>
      </c>
      <c r="M29" s="5">
        <v>97</v>
      </c>
      <c r="N29" s="5">
        <v>99</v>
      </c>
      <c r="O29" s="5">
        <v>97</v>
      </c>
      <c r="P29" s="5">
        <v>97</v>
      </c>
      <c r="Q29" s="5">
        <v>96</v>
      </c>
      <c r="R29" s="5">
        <v>97</v>
      </c>
      <c r="S29" s="5">
        <f t="shared" si="0"/>
        <v>1163</v>
      </c>
      <c r="T29" s="5">
        <v>54</v>
      </c>
      <c r="U29" s="5">
        <v>99</v>
      </c>
      <c r="V29" s="5">
        <v>96</v>
      </c>
      <c r="W29" s="5">
        <v>97</v>
      </c>
      <c r="X29" s="5">
        <v>97</v>
      </c>
      <c r="Y29" s="5">
        <v>99</v>
      </c>
      <c r="Z29" s="5">
        <v>99</v>
      </c>
      <c r="AA29" s="5">
        <v>98</v>
      </c>
      <c r="AB29" s="5">
        <v>98</v>
      </c>
      <c r="AC29" s="5">
        <v>96</v>
      </c>
      <c r="AD29" s="5">
        <v>94</v>
      </c>
      <c r="AE29" s="5">
        <v>93</v>
      </c>
      <c r="AF29" s="5">
        <v>93</v>
      </c>
      <c r="AG29" s="5">
        <f t="shared" si="1"/>
        <v>1159</v>
      </c>
      <c r="AH29" s="5">
        <v>50</v>
      </c>
      <c r="AI29" s="5">
        <f t="shared" si="2"/>
        <v>2322</v>
      </c>
      <c r="AJ29" s="5">
        <f t="shared" si="3"/>
        <v>104</v>
      </c>
      <c r="AK29" s="30">
        <v>398.4</v>
      </c>
      <c r="AL29" s="5">
        <v>2</v>
      </c>
      <c r="AM29" s="5">
        <f t="shared" si="4"/>
        <v>2324</v>
      </c>
      <c r="AN29" s="5"/>
      <c r="AO29" s="5"/>
      <c r="AP29" s="5"/>
      <c r="AQ29" s="5"/>
      <c r="AR29" s="5"/>
      <c r="AS29" s="5"/>
      <c r="AT29" s="5"/>
      <c r="AU29" s="5"/>
      <c r="AV29" s="5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</row>
    <row r="30" spans="1:208" s="23" customFormat="1" ht="15.5">
      <c r="A30" s="8">
        <v>9</v>
      </c>
      <c r="B30" s="8">
        <v>370</v>
      </c>
      <c r="C30" s="7" t="s">
        <v>336</v>
      </c>
      <c r="D30" s="7" t="s">
        <v>337</v>
      </c>
      <c r="E30" s="6"/>
      <c r="F30" s="5" t="s">
        <v>38</v>
      </c>
      <c r="G30" s="5">
        <v>98</v>
      </c>
      <c r="H30" s="5">
        <v>100</v>
      </c>
      <c r="I30" s="5">
        <v>98</v>
      </c>
      <c r="J30" s="5">
        <v>98</v>
      </c>
      <c r="K30" s="5">
        <v>100</v>
      </c>
      <c r="L30" s="5">
        <v>100</v>
      </c>
      <c r="M30" s="5">
        <v>100</v>
      </c>
      <c r="N30" s="5">
        <v>96</v>
      </c>
      <c r="O30" s="5">
        <v>94</v>
      </c>
      <c r="P30" s="5">
        <v>95</v>
      </c>
      <c r="Q30" s="5">
        <v>97</v>
      </c>
      <c r="R30" s="5">
        <v>93</v>
      </c>
      <c r="S30" s="5">
        <f t="shared" si="0"/>
        <v>1169</v>
      </c>
      <c r="T30" s="5">
        <v>56</v>
      </c>
      <c r="U30" s="5">
        <v>97</v>
      </c>
      <c r="V30" s="5">
        <v>93</v>
      </c>
      <c r="W30" s="5">
        <v>97</v>
      </c>
      <c r="X30" s="5">
        <v>96</v>
      </c>
      <c r="Y30" s="5">
        <v>99</v>
      </c>
      <c r="Z30" s="5">
        <v>96</v>
      </c>
      <c r="AA30" s="5">
        <v>98</v>
      </c>
      <c r="AB30" s="5">
        <v>98</v>
      </c>
      <c r="AC30" s="5">
        <v>94</v>
      </c>
      <c r="AD30" s="5">
        <v>96</v>
      </c>
      <c r="AE30" s="5">
        <v>94</v>
      </c>
      <c r="AF30" s="5">
        <v>95</v>
      </c>
      <c r="AG30" s="5">
        <f t="shared" si="1"/>
        <v>1153</v>
      </c>
      <c r="AH30" s="5">
        <v>47</v>
      </c>
      <c r="AI30" s="5">
        <f t="shared" si="2"/>
        <v>2322</v>
      </c>
      <c r="AJ30" s="5">
        <f t="shared" si="3"/>
        <v>103</v>
      </c>
      <c r="AK30" s="30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</row>
    <row r="31" spans="1:208" s="23" customFormat="1" ht="15.5">
      <c r="A31" s="8">
        <v>10</v>
      </c>
      <c r="B31" s="8">
        <v>140</v>
      </c>
      <c r="C31" s="11" t="s">
        <v>300</v>
      </c>
      <c r="D31" s="9" t="s">
        <v>301</v>
      </c>
      <c r="E31" s="8"/>
      <c r="F31" s="5" t="s">
        <v>38</v>
      </c>
      <c r="G31" s="5">
        <v>99</v>
      </c>
      <c r="H31" s="5">
        <v>96</v>
      </c>
      <c r="I31" s="5">
        <v>98</v>
      </c>
      <c r="J31" s="5">
        <v>96</v>
      </c>
      <c r="K31" s="5">
        <v>97</v>
      </c>
      <c r="L31" s="5">
        <v>97</v>
      </c>
      <c r="M31" s="5">
        <v>99</v>
      </c>
      <c r="N31" s="5">
        <v>98</v>
      </c>
      <c r="O31" s="5">
        <v>96</v>
      </c>
      <c r="P31" s="5">
        <v>92</v>
      </c>
      <c r="Q31" s="5">
        <v>95</v>
      </c>
      <c r="R31" s="5">
        <v>97</v>
      </c>
      <c r="S31" s="5">
        <f t="shared" si="0"/>
        <v>1160</v>
      </c>
      <c r="T31" s="5">
        <v>51</v>
      </c>
      <c r="U31" s="5">
        <v>96</v>
      </c>
      <c r="V31" s="5">
        <v>95</v>
      </c>
      <c r="W31" s="5">
        <v>99</v>
      </c>
      <c r="X31" s="5">
        <v>93</v>
      </c>
      <c r="Y31" s="5">
        <v>97</v>
      </c>
      <c r="Z31" s="5">
        <v>100</v>
      </c>
      <c r="AA31" s="5">
        <v>100</v>
      </c>
      <c r="AB31" s="5">
        <v>99</v>
      </c>
      <c r="AC31" s="5">
        <v>94</v>
      </c>
      <c r="AD31" s="5">
        <v>94</v>
      </c>
      <c r="AE31" s="5">
        <v>95</v>
      </c>
      <c r="AF31" s="5">
        <v>92</v>
      </c>
      <c r="AG31" s="5">
        <f t="shared" si="1"/>
        <v>1154</v>
      </c>
      <c r="AH31" s="5">
        <v>49</v>
      </c>
      <c r="AI31" s="5">
        <f t="shared" si="2"/>
        <v>2314</v>
      </c>
      <c r="AJ31" s="5">
        <f t="shared" si="3"/>
        <v>100</v>
      </c>
      <c r="AK31" s="30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</row>
    <row r="32" spans="1:208" s="23" customFormat="1" ht="15.5">
      <c r="A32" s="8">
        <v>11</v>
      </c>
      <c r="B32" s="8">
        <v>297</v>
      </c>
      <c r="C32" s="10" t="s">
        <v>277</v>
      </c>
      <c r="D32" s="9" t="s">
        <v>322</v>
      </c>
      <c r="E32" s="6" t="s">
        <v>44</v>
      </c>
      <c r="F32" s="5" t="s">
        <v>38</v>
      </c>
      <c r="G32" s="5">
        <v>96</v>
      </c>
      <c r="H32" s="5">
        <v>99</v>
      </c>
      <c r="I32" s="5">
        <v>92</v>
      </c>
      <c r="J32" s="5">
        <v>91</v>
      </c>
      <c r="K32" s="5">
        <v>100</v>
      </c>
      <c r="L32" s="5">
        <v>100</v>
      </c>
      <c r="M32" s="5">
        <v>99</v>
      </c>
      <c r="N32" s="5">
        <v>98</v>
      </c>
      <c r="O32" s="5">
        <v>96</v>
      </c>
      <c r="P32" s="5">
        <v>96</v>
      </c>
      <c r="Q32" s="5">
        <v>95</v>
      </c>
      <c r="R32" s="5">
        <v>93</v>
      </c>
      <c r="S32" s="5">
        <f t="shared" si="0"/>
        <v>1155</v>
      </c>
      <c r="T32" s="5">
        <v>57</v>
      </c>
      <c r="U32" s="5">
        <v>96</v>
      </c>
      <c r="V32" s="5">
        <v>96</v>
      </c>
      <c r="W32" s="5">
        <v>89</v>
      </c>
      <c r="X32" s="5">
        <v>98</v>
      </c>
      <c r="Y32" s="5">
        <v>100</v>
      </c>
      <c r="Z32" s="5">
        <v>99</v>
      </c>
      <c r="AA32" s="5">
        <v>99</v>
      </c>
      <c r="AB32" s="5">
        <v>100</v>
      </c>
      <c r="AC32" s="5">
        <v>95</v>
      </c>
      <c r="AD32" s="5">
        <v>95</v>
      </c>
      <c r="AE32" s="5">
        <v>97</v>
      </c>
      <c r="AF32" s="5">
        <v>92</v>
      </c>
      <c r="AG32" s="5">
        <f t="shared" si="1"/>
        <v>1156</v>
      </c>
      <c r="AH32" s="5">
        <v>56</v>
      </c>
      <c r="AI32" s="5">
        <f t="shared" si="2"/>
        <v>2311</v>
      </c>
      <c r="AJ32" s="5">
        <f t="shared" si="3"/>
        <v>113</v>
      </c>
      <c r="AK32" s="30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</row>
    <row r="33" spans="1:208" s="23" customFormat="1" ht="15.5">
      <c r="A33" s="8">
        <v>12</v>
      </c>
      <c r="B33" s="8">
        <v>238</v>
      </c>
      <c r="C33" s="10" t="s">
        <v>293</v>
      </c>
      <c r="D33" s="9" t="s">
        <v>294</v>
      </c>
      <c r="F33" s="5" t="s">
        <v>38</v>
      </c>
      <c r="G33" s="5">
        <v>97</v>
      </c>
      <c r="H33" s="5">
        <v>95</v>
      </c>
      <c r="I33" s="5">
        <v>95</v>
      </c>
      <c r="J33" s="5">
        <v>95</v>
      </c>
      <c r="K33" s="5">
        <v>97</v>
      </c>
      <c r="L33" s="5">
        <v>99</v>
      </c>
      <c r="M33" s="5">
        <v>98</v>
      </c>
      <c r="N33" s="5">
        <v>100</v>
      </c>
      <c r="O33" s="5">
        <v>92</v>
      </c>
      <c r="P33" s="5">
        <v>97</v>
      </c>
      <c r="Q33" s="5">
        <v>93</v>
      </c>
      <c r="R33" s="5">
        <v>91</v>
      </c>
      <c r="S33" s="5">
        <f t="shared" si="0"/>
        <v>1149</v>
      </c>
      <c r="T33" s="5">
        <v>42</v>
      </c>
      <c r="U33" s="5">
        <v>97</v>
      </c>
      <c r="V33" s="5">
        <v>96</v>
      </c>
      <c r="W33" s="5">
        <v>96</v>
      </c>
      <c r="X33" s="5">
        <v>96</v>
      </c>
      <c r="Y33" s="5">
        <v>98</v>
      </c>
      <c r="Z33" s="5">
        <v>97</v>
      </c>
      <c r="AA33" s="5">
        <v>97</v>
      </c>
      <c r="AB33" s="5">
        <v>99</v>
      </c>
      <c r="AC33" s="5">
        <v>94</v>
      </c>
      <c r="AD33" s="5">
        <v>93</v>
      </c>
      <c r="AE33" s="5">
        <v>96</v>
      </c>
      <c r="AF33" s="5">
        <v>95</v>
      </c>
      <c r="AG33" s="5">
        <f t="shared" si="1"/>
        <v>1154</v>
      </c>
      <c r="AH33" s="5">
        <v>48</v>
      </c>
      <c r="AI33" s="5">
        <f t="shared" si="2"/>
        <v>2303</v>
      </c>
      <c r="AJ33" s="5">
        <f t="shared" si="3"/>
        <v>90</v>
      </c>
      <c r="AK33" s="30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</row>
    <row r="34" spans="1:208" s="23" customFormat="1" ht="15.5">
      <c r="A34" s="8">
        <v>13</v>
      </c>
      <c r="B34" s="8">
        <v>371</v>
      </c>
      <c r="C34" s="7" t="s">
        <v>326</v>
      </c>
      <c r="D34" s="7" t="s">
        <v>327</v>
      </c>
      <c r="E34" s="6"/>
      <c r="F34" s="5" t="s">
        <v>38</v>
      </c>
      <c r="G34" s="5">
        <v>96</v>
      </c>
      <c r="H34" s="5">
        <v>97</v>
      </c>
      <c r="I34" s="5">
        <v>94</v>
      </c>
      <c r="J34" s="5">
        <v>97</v>
      </c>
      <c r="K34" s="5">
        <v>97</v>
      </c>
      <c r="L34" s="5">
        <v>97</v>
      </c>
      <c r="M34" s="5">
        <v>98</v>
      </c>
      <c r="N34" s="5">
        <v>99</v>
      </c>
      <c r="O34" s="5">
        <v>91</v>
      </c>
      <c r="P34" s="5">
        <v>94</v>
      </c>
      <c r="Q34" s="5">
        <v>91</v>
      </c>
      <c r="R34" s="5">
        <v>98</v>
      </c>
      <c r="S34" s="5">
        <f t="shared" si="0"/>
        <v>1149</v>
      </c>
      <c r="T34" s="5">
        <v>45</v>
      </c>
      <c r="U34" s="5">
        <v>97</v>
      </c>
      <c r="V34" s="5">
        <v>95</v>
      </c>
      <c r="W34" s="5">
        <v>99</v>
      </c>
      <c r="X34" s="5">
        <v>98</v>
      </c>
      <c r="Y34" s="5">
        <v>92</v>
      </c>
      <c r="Z34" s="5">
        <v>97</v>
      </c>
      <c r="AA34" s="5">
        <v>97</v>
      </c>
      <c r="AB34" s="5">
        <v>98</v>
      </c>
      <c r="AC34" s="5">
        <v>96</v>
      </c>
      <c r="AD34" s="5">
        <v>97</v>
      </c>
      <c r="AE34" s="5">
        <v>92</v>
      </c>
      <c r="AF34" s="5">
        <v>96</v>
      </c>
      <c r="AG34" s="5">
        <f t="shared" si="1"/>
        <v>1154</v>
      </c>
      <c r="AH34" s="5">
        <v>41</v>
      </c>
      <c r="AI34" s="5">
        <f t="shared" si="2"/>
        <v>2303</v>
      </c>
      <c r="AJ34" s="5">
        <f t="shared" si="3"/>
        <v>86</v>
      </c>
      <c r="AK34" s="30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</row>
    <row r="35" spans="1:208" s="23" customFormat="1" ht="15.5">
      <c r="A35" s="8">
        <v>14</v>
      </c>
      <c r="B35" s="8">
        <v>174</v>
      </c>
      <c r="C35" s="10" t="s">
        <v>287</v>
      </c>
      <c r="D35" s="9" t="s">
        <v>288</v>
      </c>
      <c r="E35" s="6" t="s">
        <v>33</v>
      </c>
      <c r="F35" s="5" t="s">
        <v>157</v>
      </c>
      <c r="G35" s="5">
        <v>95</v>
      </c>
      <c r="H35" s="5">
        <v>97</v>
      </c>
      <c r="I35" s="5">
        <v>97</v>
      </c>
      <c r="J35" s="5">
        <v>97</v>
      </c>
      <c r="K35" s="5">
        <v>95</v>
      </c>
      <c r="L35" s="5">
        <v>98</v>
      </c>
      <c r="M35" s="5">
        <v>99</v>
      </c>
      <c r="N35" s="5">
        <v>99</v>
      </c>
      <c r="O35" s="5">
        <v>93</v>
      </c>
      <c r="P35" s="5">
        <v>91</v>
      </c>
      <c r="Q35" s="5">
        <v>93</v>
      </c>
      <c r="R35" s="5">
        <v>89</v>
      </c>
      <c r="S35" s="5">
        <f t="shared" si="0"/>
        <v>1143</v>
      </c>
      <c r="T35" s="5">
        <v>44</v>
      </c>
      <c r="U35" s="5">
        <v>98</v>
      </c>
      <c r="V35" s="5">
        <v>97</v>
      </c>
      <c r="W35" s="5">
        <v>97</v>
      </c>
      <c r="X35" s="5">
        <v>97</v>
      </c>
      <c r="Y35" s="5">
        <v>99</v>
      </c>
      <c r="Z35" s="5">
        <v>97</v>
      </c>
      <c r="AA35" s="5">
        <v>96</v>
      </c>
      <c r="AB35" s="5">
        <v>99</v>
      </c>
      <c r="AC35" s="5">
        <v>93</v>
      </c>
      <c r="AD35" s="5">
        <v>93</v>
      </c>
      <c r="AE35" s="5">
        <v>92</v>
      </c>
      <c r="AF35" s="5">
        <v>94</v>
      </c>
      <c r="AG35" s="5">
        <f t="shared" si="1"/>
        <v>1152</v>
      </c>
      <c r="AH35" s="5">
        <v>44</v>
      </c>
      <c r="AI35" s="5">
        <f t="shared" si="2"/>
        <v>2295</v>
      </c>
      <c r="AJ35" s="5">
        <f t="shared" si="3"/>
        <v>88</v>
      </c>
      <c r="AK35" s="30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</row>
    <row r="36" spans="1:208" s="23" customFormat="1" ht="15.5">
      <c r="A36" s="8">
        <v>15</v>
      </c>
      <c r="B36" s="8">
        <v>304</v>
      </c>
      <c r="C36" s="10" t="s">
        <v>304</v>
      </c>
      <c r="D36" s="9" t="s">
        <v>305</v>
      </c>
      <c r="F36" s="5" t="s">
        <v>157</v>
      </c>
      <c r="G36" s="5">
        <v>97</v>
      </c>
      <c r="H36" s="5">
        <v>97</v>
      </c>
      <c r="I36" s="5">
        <v>99</v>
      </c>
      <c r="J36" s="5">
        <v>99</v>
      </c>
      <c r="K36" s="5">
        <v>97</v>
      </c>
      <c r="L36" s="5">
        <v>98</v>
      </c>
      <c r="M36" s="5">
        <v>97</v>
      </c>
      <c r="N36" s="5">
        <v>97</v>
      </c>
      <c r="O36" s="5">
        <v>91</v>
      </c>
      <c r="P36" s="5">
        <v>92</v>
      </c>
      <c r="Q36" s="5">
        <v>92</v>
      </c>
      <c r="R36" s="5">
        <v>95</v>
      </c>
      <c r="S36" s="5">
        <f t="shared" si="0"/>
        <v>1151</v>
      </c>
      <c r="T36" s="5">
        <v>46</v>
      </c>
      <c r="U36" s="5">
        <v>94</v>
      </c>
      <c r="V36" s="5">
        <v>97</v>
      </c>
      <c r="W36" s="5">
        <v>95</v>
      </c>
      <c r="X36" s="5">
        <v>95</v>
      </c>
      <c r="Y36" s="5">
        <v>98</v>
      </c>
      <c r="Z36" s="5">
        <v>96</v>
      </c>
      <c r="AA36" s="5">
        <v>95</v>
      </c>
      <c r="AB36" s="5">
        <v>99</v>
      </c>
      <c r="AC36" s="5">
        <v>95</v>
      </c>
      <c r="AD36" s="5">
        <v>93</v>
      </c>
      <c r="AE36" s="5">
        <v>94</v>
      </c>
      <c r="AF36" s="5">
        <v>93</v>
      </c>
      <c r="AG36" s="5">
        <f t="shared" si="1"/>
        <v>1144</v>
      </c>
      <c r="AH36" s="5">
        <v>37</v>
      </c>
      <c r="AI36" s="5">
        <f t="shared" si="2"/>
        <v>2295</v>
      </c>
      <c r="AJ36" s="5">
        <f t="shared" si="3"/>
        <v>83</v>
      </c>
      <c r="AK36" s="30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</row>
    <row r="37" spans="1:208" s="23" customFormat="1" ht="15.5">
      <c r="A37" s="8">
        <v>16</v>
      </c>
      <c r="B37" s="8">
        <v>325</v>
      </c>
      <c r="C37" s="10" t="s">
        <v>311</v>
      </c>
      <c r="D37" s="9" t="s">
        <v>128</v>
      </c>
      <c r="E37" s="6" t="s">
        <v>39</v>
      </c>
      <c r="F37" s="5" t="s">
        <v>38</v>
      </c>
      <c r="G37" s="5">
        <v>97</v>
      </c>
      <c r="H37" s="5">
        <v>95</v>
      </c>
      <c r="I37" s="5">
        <v>96</v>
      </c>
      <c r="J37" s="5">
        <v>97</v>
      </c>
      <c r="K37" s="5">
        <v>99</v>
      </c>
      <c r="L37" s="5">
        <v>97</v>
      </c>
      <c r="M37" s="5">
        <v>99</v>
      </c>
      <c r="N37" s="5">
        <v>96</v>
      </c>
      <c r="O37" s="5">
        <v>92</v>
      </c>
      <c r="P37" s="5">
        <v>98</v>
      </c>
      <c r="Q37" s="5">
        <v>92</v>
      </c>
      <c r="R37" s="5">
        <v>93</v>
      </c>
      <c r="S37" s="5">
        <f t="shared" si="0"/>
        <v>1151</v>
      </c>
      <c r="T37" s="5">
        <v>46</v>
      </c>
      <c r="U37" s="5">
        <v>93</v>
      </c>
      <c r="V37" s="5">
        <v>99</v>
      </c>
      <c r="W37" s="5">
        <v>92</v>
      </c>
      <c r="X37" s="5">
        <v>97</v>
      </c>
      <c r="Y37" s="5">
        <v>98</v>
      </c>
      <c r="Z37" s="5">
        <v>98</v>
      </c>
      <c r="AA37" s="5">
        <v>96</v>
      </c>
      <c r="AB37" s="5">
        <v>98</v>
      </c>
      <c r="AC37" s="5">
        <v>94</v>
      </c>
      <c r="AD37" s="5">
        <v>95</v>
      </c>
      <c r="AE37" s="5">
        <v>91</v>
      </c>
      <c r="AF37" s="5">
        <v>92</v>
      </c>
      <c r="AG37" s="5">
        <f t="shared" si="1"/>
        <v>1143</v>
      </c>
      <c r="AH37" s="5">
        <v>38</v>
      </c>
      <c r="AI37" s="5">
        <f t="shared" si="2"/>
        <v>2294</v>
      </c>
      <c r="AJ37" s="5">
        <f t="shared" si="3"/>
        <v>84</v>
      </c>
      <c r="AK37" s="30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</row>
    <row r="38" spans="1:208" s="23" customFormat="1" ht="15.5">
      <c r="A38" s="8">
        <v>17</v>
      </c>
      <c r="B38" s="8">
        <v>373</v>
      </c>
      <c r="C38" s="7" t="s">
        <v>330</v>
      </c>
      <c r="D38" s="7" t="s">
        <v>331</v>
      </c>
      <c r="E38" s="6"/>
      <c r="F38" s="5" t="s">
        <v>38</v>
      </c>
      <c r="G38" s="5">
        <v>94</v>
      </c>
      <c r="H38" s="5">
        <v>96</v>
      </c>
      <c r="I38" s="5">
        <v>93</v>
      </c>
      <c r="J38" s="5">
        <v>96</v>
      </c>
      <c r="K38" s="5">
        <v>99</v>
      </c>
      <c r="L38" s="5">
        <v>98</v>
      </c>
      <c r="M38" s="5">
        <v>98</v>
      </c>
      <c r="N38" s="5">
        <v>99</v>
      </c>
      <c r="O38" s="5">
        <v>92</v>
      </c>
      <c r="P38" s="5">
        <v>94</v>
      </c>
      <c r="Q38" s="5">
        <v>92</v>
      </c>
      <c r="R38" s="5">
        <v>96</v>
      </c>
      <c r="S38" s="5">
        <f t="shared" si="0"/>
        <v>1147</v>
      </c>
      <c r="T38" s="5">
        <v>47</v>
      </c>
      <c r="U38" s="5">
        <v>96</v>
      </c>
      <c r="V38" s="5">
        <v>96</v>
      </c>
      <c r="W38" s="5">
        <v>94</v>
      </c>
      <c r="X38" s="5">
        <v>99</v>
      </c>
      <c r="Y38" s="5">
        <v>100</v>
      </c>
      <c r="Z38" s="5">
        <v>98</v>
      </c>
      <c r="AA38" s="5">
        <v>99</v>
      </c>
      <c r="AB38" s="5">
        <v>95</v>
      </c>
      <c r="AC38" s="5">
        <v>96</v>
      </c>
      <c r="AD38" s="5">
        <v>91</v>
      </c>
      <c r="AE38" s="5">
        <v>92</v>
      </c>
      <c r="AF38" s="5">
        <v>89</v>
      </c>
      <c r="AG38" s="5">
        <f t="shared" si="1"/>
        <v>1145</v>
      </c>
      <c r="AH38" s="5">
        <v>40</v>
      </c>
      <c r="AI38" s="5">
        <f t="shared" si="2"/>
        <v>2292</v>
      </c>
      <c r="AJ38" s="5">
        <f t="shared" si="3"/>
        <v>87</v>
      </c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</row>
    <row r="39" spans="1:208" s="23" customFormat="1" ht="15.5">
      <c r="A39" s="8">
        <v>18</v>
      </c>
      <c r="B39" s="8">
        <v>243</v>
      </c>
      <c r="C39" s="10" t="s">
        <v>369</v>
      </c>
      <c r="D39" s="9" t="s">
        <v>370</v>
      </c>
      <c r="E39" s="6"/>
      <c r="F39" s="5" t="s">
        <v>38</v>
      </c>
      <c r="G39" s="5">
        <v>91</v>
      </c>
      <c r="H39" s="5">
        <v>93</v>
      </c>
      <c r="I39" s="5">
        <v>94</v>
      </c>
      <c r="J39" s="5">
        <v>96</v>
      </c>
      <c r="K39" s="5">
        <v>97</v>
      </c>
      <c r="L39" s="5">
        <v>98</v>
      </c>
      <c r="M39" s="5">
        <v>98</v>
      </c>
      <c r="N39" s="5">
        <v>99</v>
      </c>
      <c r="O39" s="5">
        <v>98</v>
      </c>
      <c r="P39" s="5">
        <v>91</v>
      </c>
      <c r="Q39" s="5">
        <v>96</v>
      </c>
      <c r="R39" s="5">
        <v>91</v>
      </c>
      <c r="S39" s="5">
        <f t="shared" si="0"/>
        <v>1142</v>
      </c>
      <c r="T39" s="5">
        <v>36</v>
      </c>
      <c r="U39" s="5">
        <v>96</v>
      </c>
      <c r="V39" s="5">
        <v>97</v>
      </c>
      <c r="W39" s="5">
        <v>94</v>
      </c>
      <c r="X39" s="5">
        <v>96</v>
      </c>
      <c r="Y39" s="5">
        <v>99</v>
      </c>
      <c r="Z39" s="5">
        <v>100</v>
      </c>
      <c r="AA39" s="5">
        <v>99</v>
      </c>
      <c r="AB39" s="5">
        <v>97</v>
      </c>
      <c r="AC39" s="5">
        <v>94</v>
      </c>
      <c r="AD39" s="5">
        <v>95</v>
      </c>
      <c r="AE39" s="5">
        <v>94</v>
      </c>
      <c r="AF39" s="5">
        <v>87</v>
      </c>
      <c r="AG39" s="5">
        <f t="shared" si="1"/>
        <v>1148</v>
      </c>
      <c r="AH39" s="5">
        <v>49</v>
      </c>
      <c r="AI39" s="5">
        <f t="shared" si="2"/>
        <v>2290</v>
      </c>
      <c r="AJ39" s="5">
        <f t="shared" si="3"/>
        <v>85</v>
      </c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</row>
    <row r="40" spans="1:208" s="23" customFormat="1" ht="15.5">
      <c r="A40" s="8">
        <v>19</v>
      </c>
      <c r="B40" s="8">
        <v>141</v>
      </c>
      <c r="C40" s="10" t="s">
        <v>353</v>
      </c>
      <c r="D40" s="9" t="s">
        <v>354</v>
      </c>
      <c r="E40" s="6" t="s">
        <v>33</v>
      </c>
      <c r="F40" s="5" t="s">
        <v>32</v>
      </c>
      <c r="G40" s="5">
        <v>94</v>
      </c>
      <c r="H40" s="5">
        <v>98</v>
      </c>
      <c r="I40" s="5">
        <v>93</v>
      </c>
      <c r="J40" s="5">
        <v>94</v>
      </c>
      <c r="K40" s="5">
        <v>97</v>
      </c>
      <c r="L40" s="5">
        <v>99</v>
      </c>
      <c r="M40" s="5">
        <v>98</v>
      </c>
      <c r="N40" s="5">
        <v>96</v>
      </c>
      <c r="O40" s="5">
        <v>95</v>
      </c>
      <c r="P40" s="5">
        <v>93</v>
      </c>
      <c r="Q40" s="5">
        <v>95</v>
      </c>
      <c r="R40" s="5">
        <v>92</v>
      </c>
      <c r="S40" s="5">
        <f t="shared" si="0"/>
        <v>1144</v>
      </c>
      <c r="T40" s="5">
        <v>35</v>
      </c>
      <c r="U40" s="5">
        <v>93</v>
      </c>
      <c r="V40" s="5">
        <v>98</v>
      </c>
      <c r="W40" s="5">
        <v>92</v>
      </c>
      <c r="X40" s="5">
        <v>96</v>
      </c>
      <c r="Y40" s="5">
        <v>98</v>
      </c>
      <c r="Z40" s="5">
        <v>98</v>
      </c>
      <c r="AA40" s="5">
        <v>98</v>
      </c>
      <c r="AB40" s="5">
        <v>100</v>
      </c>
      <c r="AC40" s="5">
        <v>93</v>
      </c>
      <c r="AD40" s="5">
        <v>90</v>
      </c>
      <c r="AE40" s="5">
        <v>94</v>
      </c>
      <c r="AF40" s="5">
        <v>94</v>
      </c>
      <c r="AG40" s="5">
        <f t="shared" si="1"/>
        <v>1144</v>
      </c>
      <c r="AH40" s="5">
        <v>42</v>
      </c>
      <c r="AI40" s="5">
        <f t="shared" si="2"/>
        <v>2288</v>
      </c>
      <c r="AJ40" s="5">
        <f t="shared" si="3"/>
        <v>77</v>
      </c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</row>
    <row r="41" spans="1:208" s="23" customFormat="1" ht="15.5">
      <c r="A41" s="8">
        <v>20</v>
      </c>
      <c r="B41" s="8">
        <v>354</v>
      </c>
      <c r="C41" s="7" t="s">
        <v>369</v>
      </c>
      <c r="D41" s="7" t="s">
        <v>382</v>
      </c>
      <c r="E41" s="6" t="s">
        <v>78</v>
      </c>
      <c r="F41" s="5" t="s">
        <v>38</v>
      </c>
      <c r="G41" s="5">
        <v>97</v>
      </c>
      <c r="H41" s="5">
        <v>99</v>
      </c>
      <c r="I41" s="5">
        <v>95</v>
      </c>
      <c r="J41" s="5">
        <v>95</v>
      </c>
      <c r="K41" s="5">
        <v>99</v>
      </c>
      <c r="L41" s="5">
        <v>98</v>
      </c>
      <c r="M41" s="5">
        <v>93</v>
      </c>
      <c r="N41" s="5">
        <v>95</v>
      </c>
      <c r="O41" s="5">
        <v>95</v>
      </c>
      <c r="P41" s="5">
        <v>96</v>
      </c>
      <c r="Q41" s="5">
        <v>95</v>
      </c>
      <c r="R41" s="5">
        <v>92</v>
      </c>
      <c r="S41" s="5">
        <f t="shared" si="0"/>
        <v>1149</v>
      </c>
      <c r="T41" s="5">
        <v>40</v>
      </c>
      <c r="U41" s="5">
        <v>93</v>
      </c>
      <c r="V41" s="5">
        <v>96</v>
      </c>
      <c r="W41" s="5">
        <v>90</v>
      </c>
      <c r="X41" s="5">
        <v>92</v>
      </c>
      <c r="Y41" s="5">
        <v>98</v>
      </c>
      <c r="Z41" s="5">
        <v>97</v>
      </c>
      <c r="AA41" s="5">
        <v>98</v>
      </c>
      <c r="AB41" s="5">
        <v>98</v>
      </c>
      <c r="AC41" s="5">
        <v>97</v>
      </c>
      <c r="AD41" s="5">
        <v>91</v>
      </c>
      <c r="AE41" s="5">
        <v>96</v>
      </c>
      <c r="AF41" s="5">
        <v>92</v>
      </c>
      <c r="AG41" s="5">
        <f t="shared" si="1"/>
        <v>1138</v>
      </c>
      <c r="AH41" s="5">
        <v>38</v>
      </c>
      <c r="AI41" s="5">
        <f t="shared" si="2"/>
        <v>2287</v>
      </c>
      <c r="AJ41" s="5">
        <f t="shared" si="3"/>
        <v>78</v>
      </c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</row>
    <row r="42" spans="1:208" s="23" customFormat="1" ht="15.5">
      <c r="A42" s="8">
        <v>21</v>
      </c>
      <c r="B42" s="8">
        <v>109</v>
      </c>
      <c r="C42" s="10" t="s">
        <v>277</v>
      </c>
      <c r="D42" s="9" t="s">
        <v>278</v>
      </c>
      <c r="E42" s="6" t="s">
        <v>39</v>
      </c>
      <c r="F42" s="5" t="s">
        <v>38</v>
      </c>
      <c r="G42" s="5">
        <v>95</v>
      </c>
      <c r="H42" s="5">
        <v>94</v>
      </c>
      <c r="I42" s="5">
        <v>96</v>
      </c>
      <c r="J42" s="5">
        <v>92</v>
      </c>
      <c r="K42" s="5">
        <v>97</v>
      </c>
      <c r="L42" s="5">
        <v>98</v>
      </c>
      <c r="M42" s="5">
        <v>97</v>
      </c>
      <c r="N42" s="5">
        <v>99</v>
      </c>
      <c r="O42" s="5">
        <v>94</v>
      </c>
      <c r="P42" s="5">
        <v>96</v>
      </c>
      <c r="Q42" s="5">
        <v>91</v>
      </c>
      <c r="R42" s="5">
        <v>95</v>
      </c>
      <c r="S42" s="5">
        <f t="shared" si="0"/>
        <v>1144</v>
      </c>
      <c r="T42" s="5">
        <v>42</v>
      </c>
      <c r="U42" s="5">
        <v>92</v>
      </c>
      <c r="V42" s="5">
        <v>95</v>
      </c>
      <c r="W42" s="5">
        <v>92</v>
      </c>
      <c r="X42" s="5">
        <v>95</v>
      </c>
      <c r="Y42" s="5">
        <v>96</v>
      </c>
      <c r="Z42" s="5">
        <v>99</v>
      </c>
      <c r="AA42" s="5">
        <v>100</v>
      </c>
      <c r="AB42" s="5">
        <v>96</v>
      </c>
      <c r="AC42" s="5">
        <v>96</v>
      </c>
      <c r="AD42" s="5">
        <v>96</v>
      </c>
      <c r="AE42" s="5">
        <v>92</v>
      </c>
      <c r="AF42" s="5">
        <v>92</v>
      </c>
      <c r="AG42" s="5">
        <f t="shared" si="1"/>
        <v>1141</v>
      </c>
      <c r="AH42" s="5">
        <v>42</v>
      </c>
      <c r="AI42" s="5">
        <f t="shared" si="2"/>
        <v>2285</v>
      </c>
      <c r="AJ42" s="5">
        <f t="shared" si="3"/>
        <v>84</v>
      </c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</row>
    <row r="43" spans="1:208" s="23" customFormat="1" ht="15.5">
      <c r="A43" s="8">
        <v>22</v>
      </c>
      <c r="B43" s="8">
        <v>209</v>
      </c>
      <c r="C43" s="10" t="s">
        <v>268</v>
      </c>
      <c r="D43" s="9" t="s">
        <v>374</v>
      </c>
      <c r="E43" s="6" t="s">
        <v>33</v>
      </c>
      <c r="F43" s="5" t="s">
        <v>157</v>
      </c>
      <c r="G43" s="5">
        <v>94</v>
      </c>
      <c r="H43" s="5">
        <v>92</v>
      </c>
      <c r="I43" s="5">
        <v>99</v>
      </c>
      <c r="J43" s="5">
        <v>94</v>
      </c>
      <c r="K43" s="5">
        <v>95</v>
      </c>
      <c r="L43" s="5">
        <v>97</v>
      </c>
      <c r="M43" s="5">
        <v>97</v>
      </c>
      <c r="N43" s="5">
        <v>100</v>
      </c>
      <c r="O43" s="5">
        <v>92</v>
      </c>
      <c r="P43" s="5">
        <v>94</v>
      </c>
      <c r="Q43" s="5">
        <v>92</v>
      </c>
      <c r="R43" s="5">
        <v>96</v>
      </c>
      <c r="S43" s="5">
        <f t="shared" si="0"/>
        <v>1142</v>
      </c>
      <c r="T43" s="5">
        <v>40</v>
      </c>
      <c r="U43" s="5">
        <v>95</v>
      </c>
      <c r="V43" s="5">
        <v>95</v>
      </c>
      <c r="W43" s="5">
        <v>95</v>
      </c>
      <c r="X43" s="5">
        <v>96</v>
      </c>
      <c r="Y43" s="5">
        <v>97</v>
      </c>
      <c r="Z43" s="5">
        <v>95</v>
      </c>
      <c r="AA43" s="5">
        <v>96</v>
      </c>
      <c r="AB43" s="5">
        <v>99</v>
      </c>
      <c r="AC43" s="5">
        <v>93</v>
      </c>
      <c r="AD43" s="5">
        <v>87</v>
      </c>
      <c r="AE43" s="5">
        <v>97</v>
      </c>
      <c r="AF43" s="5">
        <v>95</v>
      </c>
      <c r="AG43" s="5">
        <f t="shared" si="1"/>
        <v>1140</v>
      </c>
      <c r="AH43" s="5">
        <v>36</v>
      </c>
      <c r="AI43" s="5">
        <f t="shared" si="2"/>
        <v>2282</v>
      </c>
      <c r="AJ43" s="5">
        <f t="shared" si="3"/>
        <v>76</v>
      </c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</row>
    <row r="44" spans="1:208" s="23" customFormat="1" ht="15.5">
      <c r="A44" s="8">
        <v>23</v>
      </c>
      <c r="B44" s="8">
        <v>275</v>
      </c>
      <c r="C44" s="10" t="s">
        <v>351</v>
      </c>
      <c r="D44" s="9" t="s">
        <v>352</v>
      </c>
      <c r="E44" s="6" t="s">
        <v>67</v>
      </c>
      <c r="F44" s="5" t="s">
        <v>157</v>
      </c>
      <c r="G44" s="5">
        <v>94</v>
      </c>
      <c r="H44" s="5">
        <v>96</v>
      </c>
      <c r="I44" s="5">
        <v>100</v>
      </c>
      <c r="J44" s="5">
        <v>94</v>
      </c>
      <c r="K44" s="5">
        <v>95</v>
      </c>
      <c r="L44" s="5">
        <v>95</v>
      </c>
      <c r="M44" s="5">
        <v>96</v>
      </c>
      <c r="N44" s="5">
        <v>97</v>
      </c>
      <c r="O44" s="5">
        <v>92</v>
      </c>
      <c r="P44" s="5">
        <v>94</v>
      </c>
      <c r="Q44" s="5">
        <v>90</v>
      </c>
      <c r="R44" s="5">
        <v>94</v>
      </c>
      <c r="S44" s="5">
        <f t="shared" si="0"/>
        <v>1137</v>
      </c>
      <c r="T44" s="5">
        <v>35</v>
      </c>
      <c r="U44" s="5">
        <v>97</v>
      </c>
      <c r="V44" s="5">
        <v>96</v>
      </c>
      <c r="W44" s="5">
        <v>95</v>
      </c>
      <c r="X44" s="5">
        <v>96</v>
      </c>
      <c r="Y44" s="5">
        <v>98</v>
      </c>
      <c r="Z44" s="5">
        <v>98</v>
      </c>
      <c r="AA44" s="5">
        <v>98</v>
      </c>
      <c r="AB44" s="5">
        <v>99</v>
      </c>
      <c r="AC44" s="5">
        <v>90</v>
      </c>
      <c r="AD44" s="5">
        <v>92</v>
      </c>
      <c r="AE44" s="5">
        <v>94</v>
      </c>
      <c r="AF44" s="5">
        <v>91</v>
      </c>
      <c r="AG44" s="5">
        <f t="shared" si="1"/>
        <v>1144</v>
      </c>
      <c r="AH44" s="5">
        <v>42</v>
      </c>
      <c r="AI44" s="5">
        <f t="shared" si="2"/>
        <v>2281</v>
      </c>
      <c r="AJ44" s="5">
        <f t="shared" si="3"/>
        <v>77</v>
      </c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</row>
    <row r="45" spans="1:208" s="23" customFormat="1" ht="15.5">
      <c r="A45" s="8">
        <v>24</v>
      </c>
      <c r="B45" s="8">
        <v>166</v>
      </c>
      <c r="C45" s="10" t="s">
        <v>330</v>
      </c>
      <c r="D45" s="9" t="s">
        <v>361</v>
      </c>
      <c r="E45" s="6" t="s">
        <v>33</v>
      </c>
      <c r="F45" s="5" t="s">
        <v>32</v>
      </c>
      <c r="G45" s="5">
        <v>97</v>
      </c>
      <c r="H45" s="5">
        <v>93</v>
      </c>
      <c r="I45" s="5">
        <v>94</v>
      </c>
      <c r="J45" s="5">
        <v>91</v>
      </c>
      <c r="K45" s="5">
        <v>96</v>
      </c>
      <c r="L45" s="5">
        <v>99</v>
      </c>
      <c r="M45" s="5">
        <v>100</v>
      </c>
      <c r="N45" s="5">
        <v>98</v>
      </c>
      <c r="O45" s="5">
        <v>91</v>
      </c>
      <c r="P45" s="5">
        <v>93</v>
      </c>
      <c r="Q45" s="5">
        <v>94</v>
      </c>
      <c r="R45" s="5">
        <v>91</v>
      </c>
      <c r="S45" s="5">
        <f t="shared" si="0"/>
        <v>1137</v>
      </c>
      <c r="T45" s="5">
        <v>36</v>
      </c>
      <c r="U45" s="5">
        <v>99</v>
      </c>
      <c r="V45" s="5">
        <v>96</v>
      </c>
      <c r="W45" s="5">
        <v>95</v>
      </c>
      <c r="X45" s="5">
        <v>98</v>
      </c>
      <c r="Y45" s="5">
        <v>98</v>
      </c>
      <c r="Z45" s="5">
        <v>99</v>
      </c>
      <c r="AA45" s="5">
        <v>98</v>
      </c>
      <c r="AB45" s="5">
        <v>98</v>
      </c>
      <c r="AC45" s="5">
        <v>92</v>
      </c>
      <c r="AD45" s="5">
        <v>91</v>
      </c>
      <c r="AE45" s="5">
        <v>90</v>
      </c>
      <c r="AF45" s="5">
        <v>89</v>
      </c>
      <c r="AG45" s="5">
        <f t="shared" si="1"/>
        <v>1143</v>
      </c>
      <c r="AH45" s="5">
        <v>41</v>
      </c>
      <c r="AI45" s="5">
        <f t="shared" si="2"/>
        <v>2280</v>
      </c>
      <c r="AJ45" s="5">
        <f t="shared" si="3"/>
        <v>77</v>
      </c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</row>
    <row r="46" spans="1:208" s="23" customFormat="1" ht="15.5">
      <c r="A46" s="8">
        <v>25</v>
      </c>
      <c r="B46" s="8">
        <v>355</v>
      </c>
      <c r="C46" s="7" t="s">
        <v>383</v>
      </c>
      <c r="D46" s="7" t="s">
        <v>384</v>
      </c>
      <c r="E46" s="6" t="s">
        <v>39</v>
      </c>
      <c r="F46" s="5" t="s">
        <v>38</v>
      </c>
      <c r="G46" s="5">
        <v>99</v>
      </c>
      <c r="H46" s="5">
        <v>95</v>
      </c>
      <c r="I46" s="5">
        <v>95</v>
      </c>
      <c r="J46" s="5">
        <v>98</v>
      </c>
      <c r="K46" s="5">
        <v>98</v>
      </c>
      <c r="L46" s="5">
        <v>99</v>
      </c>
      <c r="M46" s="5">
        <v>99</v>
      </c>
      <c r="N46" s="5">
        <v>97</v>
      </c>
      <c r="O46" s="5">
        <v>89</v>
      </c>
      <c r="P46" s="5">
        <v>92</v>
      </c>
      <c r="Q46" s="5">
        <v>88</v>
      </c>
      <c r="R46" s="5">
        <v>93</v>
      </c>
      <c r="S46" s="5">
        <f t="shared" si="0"/>
        <v>1142</v>
      </c>
      <c r="T46" s="5">
        <v>41</v>
      </c>
      <c r="U46" s="5">
        <v>97</v>
      </c>
      <c r="V46" s="5">
        <v>95</v>
      </c>
      <c r="W46" s="5">
        <v>92</v>
      </c>
      <c r="X46" s="5">
        <v>94</v>
      </c>
      <c r="Y46" s="5">
        <v>100</v>
      </c>
      <c r="Z46" s="5">
        <v>98</v>
      </c>
      <c r="AA46" s="5">
        <v>98</v>
      </c>
      <c r="AB46" s="5">
        <v>99</v>
      </c>
      <c r="AC46" s="5">
        <v>90</v>
      </c>
      <c r="AD46" s="5">
        <v>90</v>
      </c>
      <c r="AE46" s="5">
        <v>91</v>
      </c>
      <c r="AF46" s="5">
        <v>93</v>
      </c>
      <c r="AG46" s="5">
        <f t="shared" si="1"/>
        <v>1137</v>
      </c>
      <c r="AH46" s="5">
        <v>46</v>
      </c>
      <c r="AI46" s="5">
        <f t="shared" si="2"/>
        <v>2279</v>
      </c>
      <c r="AJ46" s="5">
        <f t="shared" si="3"/>
        <v>87</v>
      </c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</row>
    <row r="47" spans="1:208" s="23" customFormat="1" ht="15.5">
      <c r="A47" s="8">
        <v>26</v>
      </c>
      <c r="B47" s="8">
        <v>302</v>
      </c>
      <c r="C47" s="10" t="s">
        <v>279</v>
      </c>
      <c r="D47" s="9" t="s">
        <v>280</v>
      </c>
      <c r="E47" s="6" t="s">
        <v>39</v>
      </c>
      <c r="F47" s="5" t="s">
        <v>157</v>
      </c>
      <c r="G47" s="5">
        <v>94</v>
      </c>
      <c r="H47" s="5">
        <v>99</v>
      </c>
      <c r="I47" s="5">
        <v>95</v>
      </c>
      <c r="J47" s="5">
        <v>96</v>
      </c>
      <c r="K47" s="5">
        <v>97</v>
      </c>
      <c r="L47" s="5">
        <v>100</v>
      </c>
      <c r="M47" s="5">
        <v>96</v>
      </c>
      <c r="N47" s="5">
        <v>99</v>
      </c>
      <c r="O47" s="5">
        <v>93</v>
      </c>
      <c r="P47" s="5">
        <v>85</v>
      </c>
      <c r="Q47" s="5">
        <v>89</v>
      </c>
      <c r="R47" s="5">
        <v>95</v>
      </c>
      <c r="S47" s="5">
        <f t="shared" si="0"/>
        <v>1138</v>
      </c>
      <c r="T47" s="5">
        <v>42</v>
      </c>
      <c r="U47" s="5">
        <v>93</v>
      </c>
      <c r="V47" s="5">
        <v>98</v>
      </c>
      <c r="W47" s="5">
        <v>94</v>
      </c>
      <c r="X47" s="5">
        <v>98</v>
      </c>
      <c r="Y47" s="5">
        <v>96</v>
      </c>
      <c r="Z47" s="5">
        <v>96</v>
      </c>
      <c r="AA47" s="5">
        <v>96</v>
      </c>
      <c r="AB47" s="5">
        <v>98</v>
      </c>
      <c r="AC47" s="5">
        <v>95</v>
      </c>
      <c r="AD47" s="5">
        <v>97</v>
      </c>
      <c r="AE47" s="5">
        <v>88</v>
      </c>
      <c r="AF47" s="5">
        <v>89</v>
      </c>
      <c r="AG47" s="5">
        <f t="shared" si="1"/>
        <v>1138</v>
      </c>
      <c r="AH47" s="5">
        <v>33</v>
      </c>
      <c r="AI47" s="5">
        <f t="shared" si="2"/>
        <v>2276</v>
      </c>
      <c r="AJ47" s="5">
        <f t="shared" si="3"/>
        <v>75</v>
      </c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</row>
    <row r="48" spans="1:208" s="23" customFormat="1" ht="15.5">
      <c r="A48" s="8">
        <v>27</v>
      </c>
      <c r="B48" s="8">
        <v>383</v>
      </c>
      <c r="C48" s="7" t="s">
        <v>385</v>
      </c>
      <c r="D48" s="7" t="s">
        <v>386</v>
      </c>
      <c r="E48" s="6"/>
      <c r="F48" s="5" t="s">
        <v>39</v>
      </c>
      <c r="G48" s="5">
        <v>95</v>
      </c>
      <c r="H48" s="5">
        <v>91</v>
      </c>
      <c r="I48" s="5">
        <v>93</v>
      </c>
      <c r="J48" s="5">
        <v>95</v>
      </c>
      <c r="K48" s="5">
        <v>99</v>
      </c>
      <c r="L48" s="5">
        <v>99</v>
      </c>
      <c r="M48" s="5">
        <v>99</v>
      </c>
      <c r="N48" s="5">
        <v>97</v>
      </c>
      <c r="O48" s="5">
        <v>95</v>
      </c>
      <c r="P48" s="5">
        <v>91</v>
      </c>
      <c r="Q48" s="5">
        <v>90</v>
      </c>
      <c r="R48" s="5">
        <v>90</v>
      </c>
      <c r="S48" s="5">
        <f t="shared" si="0"/>
        <v>1134</v>
      </c>
      <c r="T48" s="5">
        <v>34</v>
      </c>
      <c r="U48" s="5">
        <v>95</v>
      </c>
      <c r="V48" s="5">
        <v>96</v>
      </c>
      <c r="W48" s="5">
        <v>95</v>
      </c>
      <c r="X48" s="5">
        <v>96</v>
      </c>
      <c r="Y48" s="5">
        <v>98</v>
      </c>
      <c r="Z48" s="5">
        <v>98</v>
      </c>
      <c r="AA48" s="5">
        <v>99</v>
      </c>
      <c r="AB48" s="5">
        <v>95</v>
      </c>
      <c r="AC48" s="5">
        <v>95</v>
      </c>
      <c r="AD48" s="5">
        <v>90</v>
      </c>
      <c r="AE48" s="5">
        <v>89</v>
      </c>
      <c r="AF48" s="5">
        <v>96</v>
      </c>
      <c r="AG48" s="5">
        <f t="shared" si="1"/>
        <v>1142</v>
      </c>
      <c r="AH48" s="5">
        <v>39</v>
      </c>
      <c r="AI48" s="5">
        <f t="shared" si="2"/>
        <v>2276</v>
      </c>
      <c r="AJ48" s="5">
        <f t="shared" si="3"/>
        <v>73</v>
      </c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</row>
    <row r="49" spans="1:210" s="23" customFormat="1" ht="15.5">
      <c r="A49" s="8">
        <v>28</v>
      </c>
      <c r="B49" s="8">
        <v>179</v>
      </c>
      <c r="C49" s="10" t="s">
        <v>283</v>
      </c>
      <c r="D49" s="9" t="s">
        <v>284</v>
      </c>
      <c r="E49" s="6" t="s">
        <v>39</v>
      </c>
      <c r="F49" s="5" t="s">
        <v>157</v>
      </c>
      <c r="G49" s="5">
        <v>97</v>
      </c>
      <c r="H49" s="5">
        <v>94</v>
      </c>
      <c r="I49" s="5">
        <v>96</v>
      </c>
      <c r="J49" s="5">
        <v>94</v>
      </c>
      <c r="K49" s="5">
        <v>96</v>
      </c>
      <c r="L49" s="5">
        <v>96</v>
      </c>
      <c r="M49" s="5">
        <v>98</v>
      </c>
      <c r="N49" s="5">
        <v>96</v>
      </c>
      <c r="O49" s="5">
        <v>91</v>
      </c>
      <c r="P49" s="5">
        <v>96</v>
      </c>
      <c r="Q49" s="5">
        <v>97</v>
      </c>
      <c r="R49" s="5">
        <v>94</v>
      </c>
      <c r="S49" s="5">
        <f t="shared" si="0"/>
        <v>1145</v>
      </c>
      <c r="T49" s="5">
        <v>48</v>
      </c>
      <c r="U49" s="5">
        <v>96</v>
      </c>
      <c r="V49" s="5">
        <v>93</v>
      </c>
      <c r="W49" s="5">
        <v>94</v>
      </c>
      <c r="X49" s="5">
        <v>91</v>
      </c>
      <c r="Y49" s="5">
        <v>97</v>
      </c>
      <c r="Z49" s="5">
        <v>92</v>
      </c>
      <c r="AA49" s="5">
        <v>98</v>
      </c>
      <c r="AB49" s="5">
        <v>98</v>
      </c>
      <c r="AC49" s="5">
        <v>92</v>
      </c>
      <c r="AD49" s="5">
        <v>92</v>
      </c>
      <c r="AE49" s="5">
        <v>94</v>
      </c>
      <c r="AF49" s="5">
        <v>93</v>
      </c>
      <c r="AG49" s="5">
        <f t="shared" si="1"/>
        <v>1130</v>
      </c>
      <c r="AH49" s="5">
        <v>36</v>
      </c>
      <c r="AI49" s="5">
        <f t="shared" si="2"/>
        <v>2275</v>
      </c>
      <c r="AJ49" s="5">
        <f t="shared" si="3"/>
        <v>84</v>
      </c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</row>
    <row r="50" spans="1:210" s="23" customFormat="1" ht="15.5">
      <c r="A50" s="8">
        <v>29</v>
      </c>
      <c r="B50" s="8">
        <v>277</v>
      </c>
      <c r="C50" s="10" t="s">
        <v>316</v>
      </c>
      <c r="D50" s="9" t="s">
        <v>195</v>
      </c>
      <c r="E50" s="6" t="s">
        <v>33</v>
      </c>
      <c r="F50" s="5" t="s">
        <v>157</v>
      </c>
      <c r="G50" s="5">
        <v>96</v>
      </c>
      <c r="H50" s="5">
        <v>94</v>
      </c>
      <c r="I50" s="5">
        <v>94</v>
      </c>
      <c r="J50" s="5">
        <v>93</v>
      </c>
      <c r="K50" s="5">
        <v>97</v>
      </c>
      <c r="L50" s="5">
        <v>98</v>
      </c>
      <c r="M50" s="5">
        <v>98</v>
      </c>
      <c r="N50" s="5">
        <v>98</v>
      </c>
      <c r="O50" s="5">
        <v>93</v>
      </c>
      <c r="P50" s="5">
        <v>90</v>
      </c>
      <c r="Q50" s="5">
        <v>89</v>
      </c>
      <c r="R50" s="5">
        <v>92</v>
      </c>
      <c r="S50" s="5">
        <f t="shared" si="0"/>
        <v>1132</v>
      </c>
      <c r="T50" s="5">
        <v>34</v>
      </c>
      <c r="U50" s="5">
        <v>95</v>
      </c>
      <c r="V50" s="5">
        <v>91</v>
      </c>
      <c r="W50" s="5">
        <v>92</v>
      </c>
      <c r="X50" s="5">
        <v>94</v>
      </c>
      <c r="Y50" s="5">
        <v>96</v>
      </c>
      <c r="Z50" s="5">
        <v>97</v>
      </c>
      <c r="AA50" s="5">
        <v>99</v>
      </c>
      <c r="AB50" s="5">
        <v>99</v>
      </c>
      <c r="AC50" s="5">
        <v>91</v>
      </c>
      <c r="AD50" s="5">
        <v>92</v>
      </c>
      <c r="AE50" s="5">
        <v>93</v>
      </c>
      <c r="AF50" s="5">
        <v>97</v>
      </c>
      <c r="AG50" s="5">
        <f t="shared" si="1"/>
        <v>1136</v>
      </c>
      <c r="AH50" s="5">
        <v>42</v>
      </c>
      <c r="AI50" s="5">
        <f t="shared" si="2"/>
        <v>2268</v>
      </c>
      <c r="AJ50" s="5">
        <f t="shared" si="3"/>
        <v>76</v>
      </c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</row>
    <row r="51" spans="1:210" s="23" customFormat="1" ht="15.5">
      <c r="A51" s="8">
        <v>30</v>
      </c>
      <c r="B51" s="8">
        <v>391</v>
      </c>
      <c r="C51" s="10" t="s">
        <v>291</v>
      </c>
      <c r="D51" s="9" t="s">
        <v>391</v>
      </c>
      <c r="E51" s="6" t="s">
        <v>39</v>
      </c>
      <c r="F51" s="5" t="s">
        <v>38</v>
      </c>
      <c r="G51" s="5">
        <v>93</v>
      </c>
      <c r="H51" s="5">
        <v>93</v>
      </c>
      <c r="I51" s="5">
        <v>95</v>
      </c>
      <c r="J51" s="5">
        <v>93</v>
      </c>
      <c r="K51" s="5">
        <v>98</v>
      </c>
      <c r="L51" s="5">
        <v>98</v>
      </c>
      <c r="M51" s="5">
        <v>97</v>
      </c>
      <c r="N51" s="5">
        <v>96</v>
      </c>
      <c r="O51" s="5">
        <v>93</v>
      </c>
      <c r="P51" s="5">
        <v>92</v>
      </c>
      <c r="Q51" s="5">
        <v>90</v>
      </c>
      <c r="R51" s="5">
        <v>92</v>
      </c>
      <c r="S51" s="5">
        <f t="shared" si="0"/>
        <v>1130</v>
      </c>
      <c r="T51" s="5">
        <v>36</v>
      </c>
      <c r="U51" s="5">
        <v>94</v>
      </c>
      <c r="V51" s="5">
        <v>94</v>
      </c>
      <c r="W51" s="5">
        <v>96</v>
      </c>
      <c r="X51" s="5">
        <v>95</v>
      </c>
      <c r="Y51" s="5">
        <v>97</v>
      </c>
      <c r="Z51" s="5">
        <v>97</v>
      </c>
      <c r="AA51" s="5">
        <v>98</v>
      </c>
      <c r="AB51" s="5">
        <v>98</v>
      </c>
      <c r="AC51" s="5">
        <v>92</v>
      </c>
      <c r="AD51" s="5">
        <v>92</v>
      </c>
      <c r="AE51" s="5">
        <v>92</v>
      </c>
      <c r="AF51" s="5">
        <v>93</v>
      </c>
      <c r="AG51" s="5">
        <f t="shared" si="1"/>
        <v>1138</v>
      </c>
      <c r="AH51" s="5">
        <v>32</v>
      </c>
      <c r="AI51" s="5">
        <f t="shared" si="2"/>
        <v>2268</v>
      </c>
      <c r="AJ51" s="5">
        <f t="shared" si="3"/>
        <v>68</v>
      </c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</row>
    <row r="52" spans="1:210" s="23" customFormat="1" ht="15.5">
      <c r="A52" s="8">
        <v>31</v>
      </c>
      <c r="B52" s="8">
        <v>274</v>
      </c>
      <c r="C52" s="10" t="s">
        <v>302</v>
      </c>
      <c r="D52" s="9" t="s">
        <v>303</v>
      </c>
      <c r="E52" s="6" t="s">
        <v>78</v>
      </c>
      <c r="F52" s="5" t="s">
        <v>32</v>
      </c>
      <c r="G52" s="5">
        <v>97</v>
      </c>
      <c r="H52" s="5">
        <v>95</v>
      </c>
      <c r="I52" s="5">
        <v>92</v>
      </c>
      <c r="J52" s="5">
        <v>96</v>
      </c>
      <c r="K52" s="5">
        <v>97</v>
      </c>
      <c r="L52" s="5">
        <v>98</v>
      </c>
      <c r="M52" s="5">
        <v>95</v>
      </c>
      <c r="N52" s="5">
        <v>98</v>
      </c>
      <c r="O52" s="5">
        <v>86</v>
      </c>
      <c r="P52" s="5">
        <v>91</v>
      </c>
      <c r="Q52" s="5">
        <v>90</v>
      </c>
      <c r="R52" s="5">
        <v>95</v>
      </c>
      <c r="S52" s="5">
        <f t="shared" si="0"/>
        <v>1130</v>
      </c>
      <c r="T52" s="5">
        <v>32</v>
      </c>
      <c r="U52" s="5">
        <v>96</v>
      </c>
      <c r="V52" s="5">
        <v>96</v>
      </c>
      <c r="W52" s="5">
        <v>91</v>
      </c>
      <c r="X52" s="5">
        <v>94</v>
      </c>
      <c r="Y52" s="5">
        <v>99</v>
      </c>
      <c r="Z52" s="5">
        <v>98</v>
      </c>
      <c r="AA52" s="5">
        <v>98</v>
      </c>
      <c r="AB52" s="5">
        <v>96</v>
      </c>
      <c r="AC52" s="5">
        <v>93</v>
      </c>
      <c r="AD52" s="5">
        <v>94</v>
      </c>
      <c r="AE52" s="5">
        <v>92</v>
      </c>
      <c r="AF52" s="5">
        <v>90</v>
      </c>
      <c r="AG52" s="5">
        <f t="shared" si="1"/>
        <v>1137</v>
      </c>
      <c r="AH52" s="5">
        <v>35</v>
      </c>
      <c r="AI52" s="5">
        <f t="shared" si="2"/>
        <v>2267</v>
      </c>
      <c r="AJ52" s="5">
        <f t="shared" si="3"/>
        <v>67</v>
      </c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</row>
    <row r="53" spans="1:210" s="23" customFormat="1" ht="15.5">
      <c r="A53" s="8">
        <v>32</v>
      </c>
      <c r="B53" s="8">
        <v>346</v>
      </c>
      <c r="C53" s="7" t="s">
        <v>380</v>
      </c>
      <c r="D53" s="7" t="s">
        <v>381</v>
      </c>
      <c r="E53" s="6" t="s">
        <v>78</v>
      </c>
      <c r="F53" s="5" t="s">
        <v>157</v>
      </c>
      <c r="G53" s="5">
        <v>92</v>
      </c>
      <c r="H53" s="5">
        <v>92</v>
      </c>
      <c r="I53" s="5">
        <v>96</v>
      </c>
      <c r="J53" s="5">
        <v>92</v>
      </c>
      <c r="K53" s="5">
        <v>96</v>
      </c>
      <c r="L53" s="5">
        <v>98</v>
      </c>
      <c r="M53" s="5">
        <v>100</v>
      </c>
      <c r="N53" s="5">
        <v>95</v>
      </c>
      <c r="O53" s="5">
        <v>96</v>
      </c>
      <c r="P53" s="5">
        <v>91</v>
      </c>
      <c r="Q53" s="5">
        <v>91</v>
      </c>
      <c r="R53" s="5">
        <v>89</v>
      </c>
      <c r="S53" s="5">
        <f t="shared" si="0"/>
        <v>1128</v>
      </c>
      <c r="T53" s="5">
        <v>36</v>
      </c>
      <c r="U53" s="5">
        <v>96</v>
      </c>
      <c r="V53" s="5">
        <v>95</v>
      </c>
      <c r="W53" s="5">
        <v>93</v>
      </c>
      <c r="X53" s="5">
        <v>95</v>
      </c>
      <c r="Y53" s="5">
        <v>96</v>
      </c>
      <c r="Z53" s="5">
        <v>94</v>
      </c>
      <c r="AA53" s="5">
        <v>97</v>
      </c>
      <c r="AB53" s="5">
        <v>97</v>
      </c>
      <c r="AC53" s="5">
        <v>91</v>
      </c>
      <c r="AD53" s="5">
        <v>94</v>
      </c>
      <c r="AE53" s="5">
        <v>97</v>
      </c>
      <c r="AF53" s="5">
        <v>92</v>
      </c>
      <c r="AG53" s="5">
        <f t="shared" si="1"/>
        <v>1137</v>
      </c>
      <c r="AH53" s="5">
        <v>34</v>
      </c>
      <c r="AI53" s="5">
        <f t="shared" si="2"/>
        <v>2265</v>
      </c>
      <c r="AJ53" s="5">
        <f t="shared" si="3"/>
        <v>70</v>
      </c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</row>
    <row r="54" spans="1:210" s="23" customFormat="1" ht="15.5">
      <c r="A54" s="8">
        <v>33</v>
      </c>
      <c r="B54" s="8">
        <v>290</v>
      </c>
      <c r="C54" s="10" t="s">
        <v>291</v>
      </c>
      <c r="D54" s="9" t="s">
        <v>297</v>
      </c>
      <c r="E54" s="6" t="s">
        <v>44</v>
      </c>
      <c r="F54" s="5" t="s">
        <v>38</v>
      </c>
      <c r="G54" s="5">
        <v>95</v>
      </c>
      <c r="H54" s="5">
        <v>96</v>
      </c>
      <c r="I54" s="5">
        <v>95</v>
      </c>
      <c r="J54" s="5">
        <v>94</v>
      </c>
      <c r="K54" s="5">
        <v>95</v>
      </c>
      <c r="L54" s="5">
        <v>99</v>
      </c>
      <c r="M54" s="5">
        <v>93</v>
      </c>
      <c r="N54" s="5">
        <v>97</v>
      </c>
      <c r="O54" s="5">
        <v>91</v>
      </c>
      <c r="P54" s="5">
        <v>92</v>
      </c>
      <c r="Q54" s="5">
        <v>94</v>
      </c>
      <c r="R54" s="5">
        <v>90</v>
      </c>
      <c r="S54" s="5">
        <f t="shared" ref="S54:S85" si="5">SUM(G54:R54)</f>
        <v>1131</v>
      </c>
      <c r="T54" s="5">
        <v>27</v>
      </c>
      <c r="U54" s="5">
        <v>91</v>
      </c>
      <c r="V54" s="5">
        <v>94</v>
      </c>
      <c r="W54" s="5">
        <v>97</v>
      </c>
      <c r="X54" s="5">
        <v>94</v>
      </c>
      <c r="Y54" s="5">
        <v>96</v>
      </c>
      <c r="Z54" s="5">
        <v>93</v>
      </c>
      <c r="AA54" s="5">
        <v>98</v>
      </c>
      <c r="AB54" s="5">
        <v>97</v>
      </c>
      <c r="AC54" s="5">
        <v>92</v>
      </c>
      <c r="AD54" s="5">
        <v>94</v>
      </c>
      <c r="AE54" s="5">
        <v>95</v>
      </c>
      <c r="AF54" s="5">
        <v>93</v>
      </c>
      <c r="AG54" s="5">
        <f t="shared" ref="AG54:AG85" si="6">SUM(U54:AF54)</f>
        <v>1134</v>
      </c>
      <c r="AH54" s="5">
        <v>38</v>
      </c>
      <c r="AI54" s="5">
        <f t="shared" ref="AI54:AI85" si="7">AG54+S54</f>
        <v>2265</v>
      </c>
      <c r="AJ54" s="5">
        <f t="shared" ref="AJ54:AJ85" si="8">AH54+T54</f>
        <v>65</v>
      </c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</row>
    <row r="55" spans="1:210" s="23" customFormat="1" ht="15.5">
      <c r="A55" s="8">
        <v>34</v>
      </c>
      <c r="B55" s="8">
        <v>306</v>
      </c>
      <c r="C55" s="10" t="s">
        <v>312</v>
      </c>
      <c r="D55" s="9" t="s">
        <v>368</v>
      </c>
      <c r="E55" s="6" t="s">
        <v>39</v>
      </c>
      <c r="F55" s="5" t="s">
        <v>38</v>
      </c>
      <c r="G55" s="5">
        <v>93</v>
      </c>
      <c r="H55" s="5">
        <v>96</v>
      </c>
      <c r="I55" s="5">
        <v>96</v>
      </c>
      <c r="J55" s="5">
        <v>97</v>
      </c>
      <c r="K55" s="5">
        <v>96</v>
      </c>
      <c r="L55" s="5">
        <v>96</v>
      </c>
      <c r="M55" s="5">
        <v>92</v>
      </c>
      <c r="N55" s="5">
        <v>98</v>
      </c>
      <c r="O55" s="5">
        <v>94</v>
      </c>
      <c r="P55" s="5">
        <v>95</v>
      </c>
      <c r="Q55" s="5">
        <v>98</v>
      </c>
      <c r="R55" s="5">
        <v>83</v>
      </c>
      <c r="S55" s="5">
        <f t="shared" si="5"/>
        <v>1134</v>
      </c>
      <c r="T55" s="5">
        <v>30</v>
      </c>
      <c r="U55" s="5">
        <v>97</v>
      </c>
      <c r="V55" s="5">
        <v>93</v>
      </c>
      <c r="W55" s="5">
        <v>94</v>
      </c>
      <c r="X55" s="5">
        <v>93</v>
      </c>
      <c r="Y55" s="5">
        <v>92</v>
      </c>
      <c r="Z55" s="5">
        <v>96</v>
      </c>
      <c r="AA55" s="5">
        <v>95</v>
      </c>
      <c r="AB55" s="5">
        <v>95</v>
      </c>
      <c r="AC55" s="5">
        <v>96</v>
      </c>
      <c r="AD55" s="5">
        <v>92</v>
      </c>
      <c r="AE55" s="5">
        <v>94</v>
      </c>
      <c r="AF55" s="5">
        <v>93</v>
      </c>
      <c r="AG55" s="5">
        <f t="shared" si="6"/>
        <v>1130</v>
      </c>
      <c r="AH55" s="5">
        <v>31</v>
      </c>
      <c r="AI55" s="5">
        <f t="shared" si="7"/>
        <v>2264</v>
      </c>
      <c r="AJ55" s="5">
        <f t="shared" si="8"/>
        <v>61</v>
      </c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</row>
    <row r="56" spans="1:210" s="23" customFormat="1" ht="15.5">
      <c r="A56" s="8">
        <v>35</v>
      </c>
      <c r="B56" s="8">
        <v>253</v>
      </c>
      <c r="C56" s="10" t="s">
        <v>298</v>
      </c>
      <c r="D56" s="9" t="s">
        <v>299</v>
      </c>
      <c r="E56" s="6" t="s">
        <v>33</v>
      </c>
      <c r="F56" s="5" t="s">
        <v>39</v>
      </c>
      <c r="G56" s="5">
        <v>92</v>
      </c>
      <c r="H56" s="5">
        <v>94</v>
      </c>
      <c r="I56" s="5">
        <v>93</v>
      </c>
      <c r="J56" s="5">
        <v>94</v>
      </c>
      <c r="K56" s="5">
        <v>92</v>
      </c>
      <c r="L56" s="5">
        <v>97</v>
      </c>
      <c r="M56" s="5">
        <v>100</v>
      </c>
      <c r="N56" s="5">
        <v>97</v>
      </c>
      <c r="O56" s="5">
        <v>89</v>
      </c>
      <c r="P56" s="5">
        <v>92</v>
      </c>
      <c r="Q56" s="5">
        <v>93</v>
      </c>
      <c r="R56" s="5">
        <v>94</v>
      </c>
      <c r="S56" s="5">
        <f t="shared" si="5"/>
        <v>1127</v>
      </c>
      <c r="T56" s="5">
        <v>26</v>
      </c>
      <c r="U56" s="5">
        <v>93</v>
      </c>
      <c r="V56" s="5">
        <v>95</v>
      </c>
      <c r="W56" s="5">
        <v>95</v>
      </c>
      <c r="X56" s="5">
        <v>93</v>
      </c>
      <c r="Y56" s="5">
        <v>98</v>
      </c>
      <c r="Z56" s="5">
        <v>97</v>
      </c>
      <c r="AA56" s="5">
        <v>96</v>
      </c>
      <c r="AB56" s="5">
        <v>97</v>
      </c>
      <c r="AC56" s="5">
        <v>90</v>
      </c>
      <c r="AD56" s="5">
        <v>94</v>
      </c>
      <c r="AE56" s="5">
        <v>93</v>
      </c>
      <c r="AF56" s="5">
        <v>94</v>
      </c>
      <c r="AG56" s="5">
        <f t="shared" si="6"/>
        <v>1135</v>
      </c>
      <c r="AH56" s="5">
        <v>31</v>
      </c>
      <c r="AI56" s="5">
        <f t="shared" si="7"/>
        <v>2262</v>
      </c>
      <c r="AJ56" s="5">
        <f t="shared" si="8"/>
        <v>57</v>
      </c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</row>
    <row r="57" spans="1:210" s="23" customFormat="1" ht="15.5">
      <c r="A57" s="8">
        <v>36</v>
      </c>
      <c r="B57" s="8">
        <v>113</v>
      </c>
      <c r="C57" s="10" t="s">
        <v>289</v>
      </c>
      <c r="D57" s="9" t="s">
        <v>290</v>
      </c>
      <c r="E57" s="6" t="s">
        <v>44</v>
      </c>
      <c r="F57" s="5" t="s">
        <v>39</v>
      </c>
      <c r="G57" s="5">
        <v>98</v>
      </c>
      <c r="H57" s="5">
        <v>96</v>
      </c>
      <c r="I57" s="5">
        <v>92</v>
      </c>
      <c r="J57" s="5">
        <v>90</v>
      </c>
      <c r="K57" s="5">
        <v>99</v>
      </c>
      <c r="L57" s="5">
        <v>97</v>
      </c>
      <c r="M57" s="5">
        <v>98</v>
      </c>
      <c r="N57" s="5">
        <v>94</v>
      </c>
      <c r="O57" s="5">
        <v>92</v>
      </c>
      <c r="P57" s="5">
        <v>89</v>
      </c>
      <c r="Q57" s="5">
        <v>91</v>
      </c>
      <c r="R57" s="5">
        <v>85</v>
      </c>
      <c r="S57" s="5">
        <f t="shared" si="5"/>
        <v>1121</v>
      </c>
      <c r="T57" s="5">
        <v>29</v>
      </c>
      <c r="U57" s="5">
        <v>95</v>
      </c>
      <c r="V57" s="5">
        <v>96</v>
      </c>
      <c r="W57" s="5">
        <v>99</v>
      </c>
      <c r="X57" s="5">
        <v>95</v>
      </c>
      <c r="Y57" s="5">
        <v>99</v>
      </c>
      <c r="Z57" s="5">
        <v>99</v>
      </c>
      <c r="AA57" s="5">
        <v>97</v>
      </c>
      <c r="AB57" s="5">
        <v>98</v>
      </c>
      <c r="AC57" s="5">
        <v>92</v>
      </c>
      <c r="AD57" s="5">
        <v>89</v>
      </c>
      <c r="AE57" s="5">
        <v>91</v>
      </c>
      <c r="AF57" s="5">
        <v>90</v>
      </c>
      <c r="AG57" s="5">
        <f t="shared" si="6"/>
        <v>1140</v>
      </c>
      <c r="AH57" s="5">
        <v>42</v>
      </c>
      <c r="AI57" s="5">
        <f t="shared" si="7"/>
        <v>2261</v>
      </c>
      <c r="AJ57" s="5">
        <f t="shared" si="8"/>
        <v>71</v>
      </c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</row>
    <row r="58" spans="1:210" ht="15.5">
      <c r="A58" s="8">
        <v>37</v>
      </c>
      <c r="B58" s="8">
        <v>145</v>
      </c>
      <c r="C58" s="10" t="s">
        <v>318</v>
      </c>
      <c r="D58" s="9" t="s">
        <v>319</v>
      </c>
      <c r="E58" s="6"/>
      <c r="F58" s="5"/>
      <c r="G58" s="5">
        <v>90</v>
      </c>
      <c r="H58" s="5">
        <v>94</v>
      </c>
      <c r="I58" s="5">
        <v>94</v>
      </c>
      <c r="J58" s="5">
        <v>96</v>
      </c>
      <c r="K58" s="5">
        <v>99</v>
      </c>
      <c r="L58" s="5">
        <v>97</v>
      </c>
      <c r="M58" s="5">
        <v>97</v>
      </c>
      <c r="N58" s="5">
        <v>99</v>
      </c>
      <c r="O58" s="5">
        <v>91</v>
      </c>
      <c r="P58" s="5">
        <v>91</v>
      </c>
      <c r="Q58" s="5">
        <v>92</v>
      </c>
      <c r="R58" s="5">
        <v>93</v>
      </c>
      <c r="S58" s="5">
        <f t="shared" si="5"/>
        <v>1133</v>
      </c>
      <c r="T58" s="5">
        <v>39</v>
      </c>
      <c r="U58" s="5">
        <v>94</v>
      </c>
      <c r="V58" s="5">
        <v>95</v>
      </c>
      <c r="W58" s="5">
        <v>97</v>
      </c>
      <c r="X58" s="5">
        <v>93</v>
      </c>
      <c r="Y58" s="5">
        <v>98</v>
      </c>
      <c r="Z58" s="5">
        <v>100</v>
      </c>
      <c r="AA58" s="5">
        <v>98</v>
      </c>
      <c r="AB58" s="5">
        <v>98</v>
      </c>
      <c r="AC58" s="5">
        <v>88</v>
      </c>
      <c r="AD58" s="5">
        <v>86</v>
      </c>
      <c r="AE58" s="5">
        <v>91</v>
      </c>
      <c r="AF58" s="5">
        <v>88</v>
      </c>
      <c r="AG58" s="5">
        <f t="shared" si="6"/>
        <v>1126</v>
      </c>
      <c r="AH58" s="5">
        <v>33</v>
      </c>
      <c r="AI58" s="5">
        <f t="shared" si="7"/>
        <v>2259</v>
      </c>
      <c r="AJ58" s="5">
        <f t="shared" si="8"/>
        <v>72</v>
      </c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</row>
    <row r="59" spans="1:210" ht="15.5">
      <c r="A59" s="8">
        <v>38</v>
      </c>
      <c r="B59" s="8">
        <v>212</v>
      </c>
      <c r="C59" s="10" t="s">
        <v>285</v>
      </c>
      <c r="D59" s="9" t="s">
        <v>342</v>
      </c>
      <c r="E59" s="6" t="s">
        <v>33</v>
      </c>
      <c r="F59" s="5" t="s">
        <v>157</v>
      </c>
      <c r="G59" s="5">
        <v>92</v>
      </c>
      <c r="H59" s="5">
        <v>92</v>
      </c>
      <c r="I59" s="5">
        <v>96</v>
      </c>
      <c r="J59" s="5">
        <v>90</v>
      </c>
      <c r="K59" s="5">
        <v>97</v>
      </c>
      <c r="L59" s="5">
        <v>94</v>
      </c>
      <c r="M59" s="5">
        <v>96</v>
      </c>
      <c r="N59" s="5">
        <v>92</v>
      </c>
      <c r="O59" s="5">
        <v>95</v>
      </c>
      <c r="P59" s="5">
        <v>90</v>
      </c>
      <c r="Q59" s="5">
        <v>89</v>
      </c>
      <c r="R59" s="5">
        <v>94</v>
      </c>
      <c r="S59" s="5">
        <f t="shared" si="5"/>
        <v>1117</v>
      </c>
      <c r="T59" s="5">
        <v>30</v>
      </c>
      <c r="U59" s="5">
        <v>91</v>
      </c>
      <c r="V59" s="5">
        <v>95</v>
      </c>
      <c r="W59" s="5">
        <v>96</v>
      </c>
      <c r="X59" s="5">
        <v>95</v>
      </c>
      <c r="Y59" s="5">
        <v>100</v>
      </c>
      <c r="Z59" s="5">
        <v>98</v>
      </c>
      <c r="AA59" s="5">
        <v>98</v>
      </c>
      <c r="AB59" s="5">
        <v>96</v>
      </c>
      <c r="AC59" s="5">
        <v>94</v>
      </c>
      <c r="AD59" s="5">
        <v>95</v>
      </c>
      <c r="AE59" s="5">
        <v>89</v>
      </c>
      <c r="AF59" s="5">
        <v>93</v>
      </c>
      <c r="AG59" s="5">
        <f t="shared" si="6"/>
        <v>1140</v>
      </c>
      <c r="AH59" s="5">
        <v>43</v>
      </c>
      <c r="AI59" s="5">
        <f t="shared" si="7"/>
        <v>2257</v>
      </c>
      <c r="AJ59" s="5">
        <f t="shared" si="8"/>
        <v>73</v>
      </c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</row>
    <row r="60" spans="1:210" ht="15.5">
      <c r="A60" s="8">
        <v>39</v>
      </c>
      <c r="B60" s="8">
        <v>156</v>
      </c>
      <c r="C60" s="10" t="s">
        <v>312</v>
      </c>
      <c r="D60" s="9" t="s">
        <v>341</v>
      </c>
      <c r="E60" s="6" t="s">
        <v>33</v>
      </c>
      <c r="F60" s="5" t="s">
        <v>157</v>
      </c>
      <c r="G60" s="5">
        <v>94</v>
      </c>
      <c r="H60" s="5">
        <v>92</v>
      </c>
      <c r="I60" s="5">
        <v>94</v>
      </c>
      <c r="J60" s="5">
        <v>95</v>
      </c>
      <c r="K60" s="5">
        <v>99</v>
      </c>
      <c r="L60" s="5">
        <v>98</v>
      </c>
      <c r="M60" s="5">
        <v>98</v>
      </c>
      <c r="N60" s="5">
        <v>97</v>
      </c>
      <c r="O60" s="5">
        <v>94</v>
      </c>
      <c r="P60" s="5">
        <v>94</v>
      </c>
      <c r="Q60" s="5">
        <v>92</v>
      </c>
      <c r="R60" s="5">
        <v>93</v>
      </c>
      <c r="S60" s="5">
        <f t="shared" si="5"/>
        <v>1140</v>
      </c>
      <c r="T60" s="5">
        <v>32</v>
      </c>
      <c r="U60" s="5">
        <v>94</v>
      </c>
      <c r="V60" s="5">
        <v>93</v>
      </c>
      <c r="W60" s="5">
        <v>95</v>
      </c>
      <c r="X60" s="5">
        <v>92</v>
      </c>
      <c r="Y60" s="5">
        <v>98</v>
      </c>
      <c r="Z60" s="5">
        <v>99</v>
      </c>
      <c r="AA60" s="5">
        <v>97</v>
      </c>
      <c r="AB60" s="5">
        <v>96</v>
      </c>
      <c r="AC60" s="5">
        <v>90</v>
      </c>
      <c r="AD60" s="5">
        <v>87</v>
      </c>
      <c r="AE60" s="5">
        <v>87</v>
      </c>
      <c r="AF60" s="5">
        <v>84</v>
      </c>
      <c r="AG60" s="5">
        <f t="shared" si="6"/>
        <v>1112</v>
      </c>
      <c r="AH60" s="5">
        <v>30</v>
      </c>
      <c r="AI60" s="5">
        <f t="shared" si="7"/>
        <v>2252</v>
      </c>
      <c r="AJ60" s="5">
        <f t="shared" si="8"/>
        <v>62</v>
      </c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</row>
    <row r="61" spans="1:210" ht="15.5">
      <c r="A61" s="8">
        <v>40</v>
      </c>
      <c r="B61" s="21">
        <v>387</v>
      </c>
      <c r="C61" s="24" t="s">
        <v>326</v>
      </c>
      <c r="D61" s="25" t="s">
        <v>362</v>
      </c>
      <c r="E61" s="26" t="s">
        <v>33</v>
      </c>
      <c r="F61" s="5" t="s">
        <v>32</v>
      </c>
      <c r="G61" s="5">
        <v>97</v>
      </c>
      <c r="H61" s="5">
        <v>92</v>
      </c>
      <c r="I61" s="5">
        <v>93</v>
      </c>
      <c r="J61" s="5">
        <v>90</v>
      </c>
      <c r="K61" s="5">
        <v>97</v>
      </c>
      <c r="L61" s="5">
        <v>99</v>
      </c>
      <c r="M61" s="5">
        <v>100</v>
      </c>
      <c r="N61" s="5">
        <v>96</v>
      </c>
      <c r="O61" s="5">
        <v>91</v>
      </c>
      <c r="P61" s="5">
        <v>89</v>
      </c>
      <c r="Q61" s="5">
        <v>92</v>
      </c>
      <c r="R61" s="5">
        <v>89</v>
      </c>
      <c r="S61" s="5">
        <f t="shared" si="5"/>
        <v>1125</v>
      </c>
      <c r="T61" s="5">
        <v>31</v>
      </c>
      <c r="U61" s="5">
        <v>93</v>
      </c>
      <c r="V61" s="5">
        <v>91</v>
      </c>
      <c r="W61" s="5">
        <v>94</v>
      </c>
      <c r="X61" s="5">
        <v>92</v>
      </c>
      <c r="Y61" s="5">
        <v>99</v>
      </c>
      <c r="Z61" s="5">
        <v>94</v>
      </c>
      <c r="AA61" s="5">
        <v>94</v>
      </c>
      <c r="AB61" s="5">
        <v>99</v>
      </c>
      <c r="AC61" s="5">
        <v>93</v>
      </c>
      <c r="AD61" s="5">
        <v>91</v>
      </c>
      <c r="AE61" s="5">
        <v>94</v>
      </c>
      <c r="AF61" s="5">
        <v>92</v>
      </c>
      <c r="AG61" s="5">
        <f t="shared" si="6"/>
        <v>1126</v>
      </c>
      <c r="AH61" s="5">
        <v>31</v>
      </c>
      <c r="AI61" s="5">
        <f t="shared" si="7"/>
        <v>2251</v>
      </c>
      <c r="AJ61" s="5">
        <f t="shared" si="8"/>
        <v>62</v>
      </c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</row>
    <row r="62" spans="1:210" ht="15.5">
      <c r="A62" s="8">
        <v>41</v>
      </c>
      <c r="B62" s="8">
        <v>288</v>
      </c>
      <c r="C62" s="10" t="s">
        <v>295</v>
      </c>
      <c r="D62" s="9" t="s">
        <v>296</v>
      </c>
      <c r="E62" s="6" t="s">
        <v>44</v>
      </c>
      <c r="F62" s="5" t="s">
        <v>157</v>
      </c>
      <c r="G62" s="5">
        <v>95</v>
      </c>
      <c r="H62" s="5">
        <v>91</v>
      </c>
      <c r="I62" s="5">
        <v>93</v>
      </c>
      <c r="J62" s="5">
        <v>93</v>
      </c>
      <c r="K62" s="5">
        <v>99</v>
      </c>
      <c r="L62" s="5">
        <v>98</v>
      </c>
      <c r="M62" s="5">
        <v>97</v>
      </c>
      <c r="N62" s="5">
        <v>97</v>
      </c>
      <c r="O62" s="5">
        <v>91</v>
      </c>
      <c r="P62" s="5">
        <v>91</v>
      </c>
      <c r="Q62" s="5">
        <v>91</v>
      </c>
      <c r="R62" s="5">
        <v>90</v>
      </c>
      <c r="S62" s="5">
        <f t="shared" si="5"/>
        <v>1126</v>
      </c>
      <c r="T62" s="5">
        <v>36</v>
      </c>
      <c r="U62" s="5">
        <v>95</v>
      </c>
      <c r="V62" s="5">
        <v>95</v>
      </c>
      <c r="W62" s="5">
        <v>98</v>
      </c>
      <c r="X62" s="5">
        <v>92</v>
      </c>
      <c r="Y62" s="5">
        <v>98</v>
      </c>
      <c r="Z62" s="5">
        <v>96</v>
      </c>
      <c r="AA62" s="5">
        <v>100</v>
      </c>
      <c r="AB62" s="5">
        <v>95</v>
      </c>
      <c r="AC62" s="5">
        <v>86</v>
      </c>
      <c r="AD62" s="5">
        <v>86</v>
      </c>
      <c r="AE62" s="5">
        <v>92</v>
      </c>
      <c r="AF62" s="5">
        <v>89</v>
      </c>
      <c r="AG62" s="5">
        <f t="shared" si="6"/>
        <v>1122</v>
      </c>
      <c r="AH62" s="5">
        <v>27</v>
      </c>
      <c r="AI62" s="5">
        <f t="shared" si="7"/>
        <v>2248</v>
      </c>
      <c r="AJ62" s="5">
        <f t="shared" si="8"/>
        <v>63</v>
      </c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</row>
    <row r="63" spans="1:210" ht="15.5">
      <c r="A63" s="8">
        <v>42</v>
      </c>
      <c r="B63" s="8">
        <v>220</v>
      </c>
      <c r="C63" s="10" t="s">
        <v>285</v>
      </c>
      <c r="D63" s="9" t="s">
        <v>286</v>
      </c>
      <c r="E63" s="6" t="s">
        <v>44</v>
      </c>
      <c r="F63" s="5" t="s">
        <v>66</v>
      </c>
      <c r="G63" s="5">
        <v>94</v>
      </c>
      <c r="H63" s="5">
        <v>96</v>
      </c>
      <c r="I63" s="5">
        <v>90</v>
      </c>
      <c r="J63" s="5">
        <v>87</v>
      </c>
      <c r="K63" s="5">
        <v>99</v>
      </c>
      <c r="L63" s="5">
        <v>98</v>
      </c>
      <c r="M63" s="5">
        <v>96</v>
      </c>
      <c r="N63" s="5">
        <v>99</v>
      </c>
      <c r="O63" s="5">
        <v>86</v>
      </c>
      <c r="P63" s="5">
        <v>92</v>
      </c>
      <c r="Q63" s="5">
        <v>83</v>
      </c>
      <c r="R63" s="5">
        <v>89</v>
      </c>
      <c r="S63" s="5">
        <f t="shared" si="5"/>
        <v>1109</v>
      </c>
      <c r="T63" s="5">
        <v>25</v>
      </c>
      <c r="U63" s="5">
        <v>90</v>
      </c>
      <c r="V63" s="5">
        <v>93</v>
      </c>
      <c r="W63" s="5">
        <v>94</v>
      </c>
      <c r="X63" s="5">
        <v>95</v>
      </c>
      <c r="Y63" s="5">
        <v>100</v>
      </c>
      <c r="Z63" s="5">
        <v>97</v>
      </c>
      <c r="AA63" s="5">
        <v>99</v>
      </c>
      <c r="AB63" s="5">
        <v>95</v>
      </c>
      <c r="AC63" s="5">
        <v>95</v>
      </c>
      <c r="AD63" s="5">
        <v>91</v>
      </c>
      <c r="AE63" s="5">
        <v>92</v>
      </c>
      <c r="AF63" s="5">
        <v>90</v>
      </c>
      <c r="AG63" s="5">
        <f t="shared" si="6"/>
        <v>1131</v>
      </c>
      <c r="AH63" s="5">
        <v>36</v>
      </c>
      <c r="AI63" s="5">
        <f t="shared" si="7"/>
        <v>2240</v>
      </c>
      <c r="AJ63" s="5">
        <f t="shared" si="8"/>
        <v>61</v>
      </c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</row>
    <row r="64" spans="1:210" ht="15.5">
      <c r="A64" s="8">
        <v>43</v>
      </c>
      <c r="B64" s="8">
        <v>236</v>
      </c>
      <c r="C64" s="10" t="s">
        <v>291</v>
      </c>
      <c r="D64" s="9" t="s">
        <v>367</v>
      </c>
      <c r="E64" s="6" t="s">
        <v>33</v>
      </c>
      <c r="F64" s="5" t="s">
        <v>38</v>
      </c>
      <c r="G64" s="5">
        <v>94</v>
      </c>
      <c r="H64" s="5">
        <v>96</v>
      </c>
      <c r="I64" s="5">
        <v>92</v>
      </c>
      <c r="J64" s="5">
        <v>95</v>
      </c>
      <c r="K64" s="5">
        <v>96</v>
      </c>
      <c r="L64" s="5">
        <v>97</v>
      </c>
      <c r="M64" s="5">
        <v>98</v>
      </c>
      <c r="N64" s="5">
        <v>96</v>
      </c>
      <c r="O64" s="5">
        <v>82</v>
      </c>
      <c r="P64" s="5">
        <v>89</v>
      </c>
      <c r="Q64" s="5">
        <v>91</v>
      </c>
      <c r="R64" s="5">
        <v>89</v>
      </c>
      <c r="S64" s="5">
        <f t="shared" si="5"/>
        <v>1115</v>
      </c>
      <c r="T64" s="5">
        <v>36</v>
      </c>
      <c r="U64" s="5">
        <v>96</v>
      </c>
      <c r="V64" s="5">
        <v>94</v>
      </c>
      <c r="W64" s="5">
        <v>94</v>
      </c>
      <c r="X64" s="5">
        <v>94</v>
      </c>
      <c r="Y64" s="5">
        <v>95</v>
      </c>
      <c r="Z64" s="5">
        <v>94</v>
      </c>
      <c r="AA64" s="5">
        <v>97</v>
      </c>
      <c r="AB64" s="5">
        <v>100</v>
      </c>
      <c r="AC64" s="5">
        <v>92</v>
      </c>
      <c r="AD64" s="5">
        <v>91</v>
      </c>
      <c r="AE64" s="5">
        <v>81</v>
      </c>
      <c r="AF64" s="5">
        <v>85</v>
      </c>
      <c r="AG64" s="5">
        <f t="shared" si="6"/>
        <v>1113</v>
      </c>
      <c r="AH64" s="5">
        <v>30</v>
      </c>
      <c r="AI64" s="5">
        <f t="shared" si="7"/>
        <v>2228</v>
      </c>
      <c r="AJ64" s="5">
        <f t="shared" si="8"/>
        <v>66</v>
      </c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</row>
    <row r="65" spans="1:210" ht="15.5">
      <c r="A65" s="8">
        <v>44</v>
      </c>
      <c r="B65" s="8">
        <v>117</v>
      </c>
      <c r="C65" s="10" t="s">
        <v>349</v>
      </c>
      <c r="D65" s="9" t="s">
        <v>350</v>
      </c>
      <c r="E65" s="6" t="s">
        <v>44</v>
      </c>
      <c r="F65" s="5" t="s">
        <v>32</v>
      </c>
      <c r="G65" s="5">
        <v>94</v>
      </c>
      <c r="H65" s="5">
        <v>96</v>
      </c>
      <c r="I65" s="5">
        <v>95</v>
      </c>
      <c r="J65" s="5">
        <v>95</v>
      </c>
      <c r="K65" s="5">
        <v>98</v>
      </c>
      <c r="L65" s="5">
        <v>95</v>
      </c>
      <c r="M65" s="5">
        <v>99</v>
      </c>
      <c r="N65" s="5">
        <v>96</v>
      </c>
      <c r="O65" s="5">
        <v>88</v>
      </c>
      <c r="P65" s="5">
        <v>88</v>
      </c>
      <c r="Q65" s="5">
        <v>87</v>
      </c>
      <c r="R65" s="5">
        <v>85</v>
      </c>
      <c r="S65" s="5">
        <f t="shared" si="5"/>
        <v>1116</v>
      </c>
      <c r="T65" s="5">
        <v>35</v>
      </c>
      <c r="U65" s="5">
        <v>96</v>
      </c>
      <c r="V65" s="5">
        <v>94</v>
      </c>
      <c r="W65" s="5">
        <v>92</v>
      </c>
      <c r="X65" s="5">
        <v>96</v>
      </c>
      <c r="Y65" s="5">
        <v>98</v>
      </c>
      <c r="Z65" s="5">
        <v>98</v>
      </c>
      <c r="AA65" s="5">
        <v>98</v>
      </c>
      <c r="AB65" s="5">
        <v>96</v>
      </c>
      <c r="AC65" s="5">
        <v>91</v>
      </c>
      <c r="AD65" s="5">
        <v>85</v>
      </c>
      <c r="AE65" s="5">
        <v>82</v>
      </c>
      <c r="AF65" s="5">
        <v>85</v>
      </c>
      <c r="AG65" s="5">
        <f t="shared" si="6"/>
        <v>1111</v>
      </c>
      <c r="AH65" s="5">
        <v>34</v>
      </c>
      <c r="AI65" s="5">
        <f t="shared" si="7"/>
        <v>2227</v>
      </c>
      <c r="AJ65" s="5">
        <f t="shared" si="8"/>
        <v>69</v>
      </c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</row>
    <row r="66" spans="1:210" ht="15.5">
      <c r="A66" s="8">
        <v>45</v>
      </c>
      <c r="B66" s="8">
        <v>308</v>
      </c>
      <c r="C66" s="10" t="s">
        <v>332</v>
      </c>
      <c r="D66" s="9" t="s">
        <v>333</v>
      </c>
      <c r="E66" s="6" t="s">
        <v>33</v>
      </c>
      <c r="F66" s="5" t="s">
        <v>39</v>
      </c>
      <c r="G66" s="5">
        <v>94</v>
      </c>
      <c r="H66" s="5">
        <v>90</v>
      </c>
      <c r="I66" s="5">
        <v>85</v>
      </c>
      <c r="J66" s="5">
        <v>94</v>
      </c>
      <c r="K66" s="5">
        <v>94</v>
      </c>
      <c r="L66" s="5">
        <v>97</v>
      </c>
      <c r="M66" s="5">
        <v>97</v>
      </c>
      <c r="N66" s="5">
        <v>96</v>
      </c>
      <c r="O66" s="5">
        <v>88</v>
      </c>
      <c r="P66" s="5">
        <v>93</v>
      </c>
      <c r="Q66" s="5">
        <v>92</v>
      </c>
      <c r="R66" s="5">
        <v>89</v>
      </c>
      <c r="S66" s="5">
        <f t="shared" si="5"/>
        <v>1109</v>
      </c>
      <c r="T66" s="5">
        <v>33</v>
      </c>
      <c r="U66" s="5">
        <v>95</v>
      </c>
      <c r="V66" s="5">
        <v>91</v>
      </c>
      <c r="W66" s="5">
        <v>89</v>
      </c>
      <c r="X66" s="5">
        <v>91</v>
      </c>
      <c r="Y66" s="5">
        <v>91</v>
      </c>
      <c r="Z66" s="5">
        <v>95</v>
      </c>
      <c r="AA66" s="5">
        <v>96</v>
      </c>
      <c r="AB66" s="5">
        <v>95</v>
      </c>
      <c r="AC66" s="5">
        <v>94</v>
      </c>
      <c r="AD66" s="5">
        <v>93</v>
      </c>
      <c r="AE66" s="5">
        <v>90</v>
      </c>
      <c r="AF66" s="5">
        <v>89</v>
      </c>
      <c r="AG66" s="5">
        <f t="shared" si="6"/>
        <v>1109</v>
      </c>
      <c r="AH66" s="5">
        <v>28</v>
      </c>
      <c r="AI66" s="5">
        <f t="shared" si="7"/>
        <v>2218</v>
      </c>
      <c r="AJ66" s="5">
        <f t="shared" si="8"/>
        <v>61</v>
      </c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</row>
    <row r="67" spans="1:210" ht="15.5">
      <c r="A67" s="8">
        <v>46</v>
      </c>
      <c r="B67" s="8">
        <v>146</v>
      </c>
      <c r="C67" s="10" t="s">
        <v>279</v>
      </c>
      <c r="D67" s="9" t="s">
        <v>306</v>
      </c>
      <c r="E67" s="6" t="s">
        <v>33</v>
      </c>
      <c r="F67" s="5" t="s">
        <v>39</v>
      </c>
      <c r="G67" s="5">
        <v>95</v>
      </c>
      <c r="H67" s="5">
        <v>92</v>
      </c>
      <c r="I67" s="5">
        <v>93</v>
      </c>
      <c r="J67" s="5">
        <v>95</v>
      </c>
      <c r="K67" s="5">
        <v>98</v>
      </c>
      <c r="L67" s="5">
        <v>94</v>
      </c>
      <c r="M67" s="5">
        <v>97</v>
      </c>
      <c r="N67" s="5">
        <v>93</v>
      </c>
      <c r="O67" s="5">
        <v>87</v>
      </c>
      <c r="P67" s="5">
        <v>92</v>
      </c>
      <c r="Q67" s="5">
        <v>90</v>
      </c>
      <c r="R67" s="5">
        <v>92</v>
      </c>
      <c r="S67" s="5">
        <f t="shared" si="5"/>
        <v>1118</v>
      </c>
      <c r="T67" s="5">
        <v>27</v>
      </c>
      <c r="U67" s="5">
        <v>90</v>
      </c>
      <c r="V67" s="5">
        <v>86</v>
      </c>
      <c r="W67" s="5">
        <v>92</v>
      </c>
      <c r="X67" s="5">
        <v>94</v>
      </c>
      <c r="Y67" s="5">
        <v>94</v>
      </c>
      <c r="Z67" s="5">
        <v>94</v>
      </c>
      <c r="AA67" s="5">
        <v>98</v>
      </c>
      <c r="AB67" s="5">
        <v>95</v>
      </c>
      <c r="AC67" s="5">
        <v>85</v>
      </c>
      <c r="AD67" s="5">
        <v>91</v>
      </c>
      <c r="AE67" s="5">
        <v>90</v>
      </c>
      <c r="AF67" s="5">
        <v>90</v>
      </c>
      <c r="AG67" s="5">
        <f t="shared" si="6"/>
        <v>1099</v>
      </c>
      <c r="AH67" s="5">
        <v>28</v>
      </c>
      <c r="AI67" s="5">
        <f t="shared" si="7"/>
        <v>2217</v>
      </c>
      <c r="AJ67" s="5">
        <f t="shared" si="8"/>
        <v>55</v>
      </c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</row>
    <row r="68" spans="1:210" s="4" customFormat="1" ht="15.5">
      <c r="A68" s="8">
        <v>47</v>
      </c>
      <c r="B68" s="8">
        <v>125</v>
      </c>
      <c r="C68" s="10" t="s">
        <v>363</v>
      </c>
      <c r="D68" s="9" t="s">
        <v>364</v>
      </c>
      <c r="E68" s="6" t="s">
        <v>44</v>
      </c>
      <c r="F68" s="5" t="s">
        <v>32</v>
      </c>
      <c r="G68" s="5">
        <v>95</v>
      </c>
      <c r="H68" s="5">
        <v>91</v>
      </c>
      <c r="I68" s="5">
        <v>97</v>
      </c>
      <c r="J68" s="5">
        <v>91</v>
      </c>
      <c r="K68" s="5">
        <v>95</v>
      </c>
      <c r="L68" s="5">
        <v>96</v>
      </c>
      <c r="M68" s="5">
        <v>98</v>
      </c>
      <c r="N68" s="5">
        <v>95</v>
      </c>
      <c r="O68" s="5">
        <v>87</v>
      </c>
      <c r="P68" s="5">
        <v>85</v>
      </c>
      <c r="Q68" s="5">
        <v>84</v>
      </c>
      <c r="R68" s="5">
        <v>93</v>
      </c>
      <c r="S68" s="5">
        <f t="shared" si="5"/>
        <v>1107</v>
      </c>
      <c r="T68" s="5">
        <v>37</v>
      </c>
      <c r="U68" s="5">
        <v>92</v>
      </c>
      <c r="V68" s="5">
        <v>97</v>
      </c>
      <c r="W68" s="5">
        <v>95</v>
      </c>
      <c r="X68" s="5">
        <v>94</v>
      </c>
      <c r="Y68" s="5">
        <v>97</v>
      </c>
      <c r="Z68" s="5">
        <v>98</v>
      </c>
      <c r="AA68" s="5">
        <v>94</v>
      </c>
      <c r="AB68" s="5">
        <v>96</v>
      </c>
      <c r="AC68" s="5">
        <v>89</v>
      </c>
      <c r="AD68" s="5">
        <v>87</v>
      </c>
      <c r="AE68" s="5">
        <v>86</v>
      </c>
      <c r="AF68" s="5">
        <v>83</v>
      </c>
      <c r="AG68" s="5">
        <f t="shared" si="6"/>
        <v>1108</v>
      </c>
      <c r="AH68" s="5">
        <v>37</v>
      </c>
      <c r="AI68" s="5">
        <f t="shared" si="7"/>
        <v>2215</v>
      </c>
      <c r="AJ68" s="5">
        <f t="shared" si="8"/>
        <v>74</v>
      </c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</row>
    <row r="69" spans="1:210" s="4" customFormat="1" ht="15.5">
      <c r="A69" s="8">
        <v>48</v>
      </c>
      <c r="B69" s="8">
        <v>293</v>
      </c>
      <c r="C69" s="10" t="s">
        <v>372</v>
      </c>
      <c r="D69" s="9" t="s">
        <v>373</v>
      </c>
      <c r="E69" s="6" t="s">
        <v>44</v>
      </c>
      <c r="F69" s="5" t="s">
        <v>39</v>
      </c>
      <c r="G69" s="5">
        <v>86</v>
      </c>
      <c r="H69" s="5">
        <v>92</v>
      </c>
      <c r="I69" s="5">
        <v>88</v>
      </c>
      <c r="J69" s="5">
        <v>88</v>
      </c>
      <c r="K69" s="5">
        <v>97</v>
      </c>
      <c r="L69" s="5">
        <v>98</v>
      </c>
      <c r="M69" s="5">
        <v>95</v>
      </c>
      <c r="N69" s="5">
        <v>99</v>
      </c>
      <c r="O69" s="5">
        <v>85</v>
      </c>
      <c r="P69" s="5">
        <v>94</v>
      </c>
      <c r="Q69" s="5">
        <v>90</v>
      </c>
      <c r="R69" s="5">
        <v>89</v>
      </c>
      <c r="S69" s="5">
        <f t="shared" si="5"/>
        <v>1101</v>
      </c>
      <c r="T69" s="5">
        <v>24</v>
      </c>
      <c r="U69" s="5">
        <v>94</v>
      </c>
      <c r="V69" s="5">
        <v>94</v>
      </c>
      <c r="W69" s="5">
        <v>93</v>
      </c>
      <c r="X69" s="5">
        <v>90</v>
      </c>
      <c r="Y69" s="5">
        <v>98</v>
      </c>
      <c r="Z69" s="5">
        <v>94</v>
      </c>
      <c r="AA69" s="5">
        <v>94</v>
      </c>
      <c r="AB69" s="5">
        <v>99</v>
      </c>
      <c r="AC69" s="5">
        <v>91</v>
      </c>
      <c r="AD69" s="5">
        <v>88</v>
      </c>
      <c r="AE69" s="5">
        <v>91</v>
      </c>
      <c r="AF69" s="5">
        <v>87</v>
      </c>
      <c r="AG69" s="5">
        <f t="shared" si="6"/>
        <v>1113</v>
      </c>
      <c r="AH69" s="5">
        <v>32</v>
      </c>
      <c r="AI69" s="5">
        <f t="shared" si="7"/>
        <v>2214</v>
      </c>
      <c r="AJ69" s="5">
        <f t="shared" si="8"/>
        <v>56</v>
      </c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</row>
    <row r="70" spans="1:210" s="4" customFormat="1" ht="15.5">
      <c r="A70" s="8">
        <v>49</v>
      </c>
      <c r="B70" s="8">
        <v>307</v>
      </c>
      <c r="C70" s="10" t="s">
        <v>357</v>
      </c>
      <c r="D70" s="9" t="s">
        <v>358</v>
      </c>
      <c r="E70" s="6" t="s">
        <v>44</v>
      </c>
      <c r="F70" s="5" t="s">
        <v>32</v>
      </c>
      <c r="G70" s="5">
        <v>92</v>
      </c>
      <c r="H70" s="5">
        <v>92</v>
      </c>
      <c r="I70" s="5">
        <v>94</v>
      </c>
      <c r="J70" s="5">
        <v>95</v>
      </c>
      <c r="K70" s="5">
        <v>98</v>
      </c>
      <c r="L70" s="5">
        <v>95</v>
      </c>
      <c r="M70" s="5">
        <v>97</v>
      </c>
      <c r="N70" s="5">
        <v>94</v>
      </c>
      <c r="O70" s="5">
        <v>89</v>
      </c>
      <c r="P70" s="5">
        <v>90</v>
      </c>
      <c r="Q70" s="5">
        <v>91</v>
      </c>
      <c r="R70" s="5">
        <v>80</v>
      </c>
      <c r="S70" s="5">
        <f t="shared" si="5"/>
        <v>1107</v>
      </c>
      <c r="T70" s="5">
        <v>28</v>
      </c>
      <c r="U70" s="5">
        <v>86</v>
      </c>
      <c r="V70" s="5">
        <v>88</v>
      </c>
      <c r="W70" s="5">
        <v>94</v>
      </c>
      <c r="X70" s="5">
        <v>89</v>
      </c>
      <c r="Y70" s="5">
        <v>94</v>
      </c>
      <c r="Z70" s="5">
        <v>97</v>
      </c>
      <c r="AA70" s="5">
        <v>94</v>
      </c>
      <c r="AB70" s="5">
        <v>97</v>
      </c>
      <c r="AC70" s="5">
        <v>90</v>
      </c>
      <c r="AD70" s="5">
        <v>93</v>
      </c>
      <c r="AE70" s="5">
        <v>91</v>
      </c>
      <c r="AF70" s="5">
        <v>91</v>
      </c>
      <c r="AG70" s="5">
        <f t="shared" si="6"/>
        <v>1104</v>
      </c>
      <c r="AH70" s="5">
        <v>21</v>
      </c>
      <c r="AI70" s="5">
        <f t="shared" si="7"/>
        <v>2211</v>
      </c>
      <c r="AJ70" s="5">
        <f t="shared" si="8"/>
        <v>49</v>
      </c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</row>
    <row r="71" spans="1:210" s="4" customFormat="1" ht="15.5">
      <c r="A71" s="8">
        <v>50</v>
      </c>
      <c r="B71" s="8">
        <v>245</v>
      </c>
      <c r="C71" s="10" t="s">
        <v>268</v>
      </c>
      <c r="D71" s="9" t="s">
        <v>317</v>
      </c>
      <c r="E71" s="6" t="s">
        <v>33</v>
      </c>
      <c r="F71" s="5" t="s">
        <v>32</v>
      </c>
      <c r="G71" s="5">
        <v>97</v>
      </c>
      <c r="H71" s="5">
        <v>92</v>
      </c>
      <c r="I71" s="5">
        <v>93</v>
      </c>
      <c r="J71" s="5">
        <v>90</v>
      </c>
      <c r="K71" s="5">
        <v>91</v>
      </c>
      <c r="L71" s="5">
        <v>88</v>
      </c>
      <c r="M71" s="5">
        <v>94</v>
      </c>
      <c r="N71" s="5">
        <v>95</v>
      </c>
      <c r="O71" s="5">
        <v>91</v>
      </c>
      <c r="P71" s="5">
        <v>93</v>
      </c>
      <c r="Q71" s="5">
        <v>90</v>
      </c>
      <c r="R71" s="5">
        <v>92</v>
      </c>
      <c r="S71" s="5">
        <f t="shared" si="5"/>
        <v>1106</v>
      </c>
      <c r="T71" s="5">
        <v>25</v>
      </c>
      <c r="U71" s="5">
        <v>93</v>
      </c>
      <c r="V71" s="5">
        <v>93</v>
      </c>
      <c r="W71" s="5">
        <v>92</v>
      </c>
      <c r="X71" s="5">
        <v>97</v>
      </c>
      <c r="Y71" s="5">
        <v>93</v>
      </c>
      <c r="Z71" s="5">
        <v>95</v>
      </c>
      <c r="AA71" s="5">
        <v>94</v>
      </c>
      <c r="AB71" s="5">
        <v>95</v>
      </c>
      <c r="AC71" s="5">
        <v>90</v>
      </c>
      <c r="AD71" s="5">
        <v>85</v>
      </c>
      <c r="AE71" s="5">
        <v>90</v>
      </c>
      <c r="AF71" s="5">
        <v>88</v>
      </c>
      <c r="AG71" s="5">
        <f t="shared" si="6"/>
        <v>1105</v>
      </c>
      <c r="AH71" s="5">
        <v>23</v>
      </c>
      <c r="AI71" s="5">
        <f t="shared" si="7"/>
        <v>2211</v>
      </c>
      <c r="AJ71" s="5">
        <f t="shared" si="8"/>
        <v>48</v>
      </c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</row>
    <row r="72" spans="1:210" s="4" customFormat="1" ht="15.5">
      <c r="A72" s="8">
        <v>51</v>
      </c>
      <c r="B72" s="8">
        <v>218</v>
      </c>
      <c r="C72" s="10" t="s">
        <v>359</v>
      </c>
      <c r="D72" s="9" t="s">
        <v>360</v>
      </c>
      <c r="E72" s="6" t="s">
        <v>44</v>
      </c>
      <c r="F72" s="5" t="s">
        <v>157</v>
      </c>
      <c r="G72" s="5">
        <v>94</v>
      </c>
      <c r="H72" s="5">
        <v>94</v>
      </c>
      <c r="I72" s="5">
        <v>86</v>
      </c>
      <c r="J72" s="5">
        <v>94</v>
      </c>
      <c r="K72" s="5">
        <v>98</v>
      </c>
      <c r="L72" s="5">
        <v>92</v>
      </c>
      <c r="M72" s="5">
        <v>93</v>
      </c>
      <c r="N72" s="5">
        <v>96</v>
      </c>
      <c r="O72" s="5">
        <v>90</v>
      </c>
      <c r="P72" s="5">
        <v>95</v>
      </c>
      <c r="Q72" s="5">
        <v>91</v>
      </c>
      <c r="R72" s="5">
        <v>88</v>
      </c>
      <c r="S72" s="5">
        <f t="shared" si="5"/>
        <v>1111</v>
      </c>
      <c r="T72" s="5">
        <v>22</v>
      </c>
      <c r="U72" s="5">
        <v>88</v>
      </c>
      <c r="V72" s="5">
        <v>90</v>
      </c>
      <c r="W72" s="5">
        <v>91</v>
      </c>
      <c r="X72" s="5">
        <v>89</v>
      </c>
      <c r="Y72" s="5">
        <v>93</v>
      </c>
      <c r="Z72" s="5">
        <v>96</v>
      </c>
      <c r="AA72" s="5">
        <v>95</v>
      </c>
      <c r="AB72" s="5">
        <v>96</v>
      </c>
      <c r="AC72" s="5">
        <v>88</v>
      </c>
      <c r="AD72" s="5">
        <v>92</v>
      </c>
      <c r="AE72" s="5">
        <v>93</v>
      </c>
      <c r="AF72" s="5">
        <v>88</v>
      </c>
      <c r="AG72" s="5">
        <f t="shared" si="6"/>
        <v>1099</v>
      </c>
      <c r="AH72" s="5">
        <v>25</v>
      </c>
      <c r="AI72" s="5">
        <f t="shared" si="7"/>
        <v>2210</v>
      </c>
      <c r="AJ72" s="5">
        <f t="shared" si="8"/>
        <v>47</v>
      </c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</row>
    <row r="73" spans="1:210" s="4" customFormat="1" ht="15.5">
      <c r="A73" s="8">
        <v>52</v>
      </c>
      <c r="B73" s="8">
        <v>157</v>
      </c>
      <c r="C73" s="10" t="s">
        <v>281</v>
      </c>
      <c r="D73" s="9" t="s">
        <v>282</v>
      </c>
      <c r="E73" s="6" t="s">
        <v>33</v>
      </c>
      <c r="F73" s="5" t="s">
        <v>32</v>
      </c>
      <c r="G73" s="5">
        <v>91</v>
      </c>
      <c r="H73" s="5">
        <v>88</v>
      </c>
      <c r="I73" s="5">
        <v>94</v>
      </c>
      <c r="J73" s="5">
        <v>92</v>
      </c>
      <c r="K73" s="5">
        <v>96</v>
      </c>
      <c r="L73" s="5">
        <v>97</v>
      </c>
      <c r="M73" s="5">
        <v>96</v>
      </c>
      <c r="N73" s="5">
        <v>95</v>
      </c>
      <c r="O73" s="5">
        <v>91</v>
      </c>
      <c r="P73" s="5">
        <v>82</v>
      </c>
      <c r="Q73" s="5">
        <v>84</v>
      </c>
      <c r="R73" s="5">
        <v>90</v>
      </c>
      <c r="S73" s="5">
        <f t="shared" si="5"/>
        <v>1096</v>
      </c>
      <c r="T73" s="5">
        <v>28</v>
      </c>
      <c r="U73" s="5">
        <v>91</v>
      </c>
      <c r="V73" s="5">
        <v>95</v>
      </c>
      <c r="W73" s="5">
        <v>85</v>
      </c>
      <c r="X73" s="5">
        <v>92</v>
      </c>
      <c r="Y73" s="5">
        <v>97</v>
      </c>
      <c r="Z73" s="5">
        <v>96</v>
      </c>
      <c r="AA73" s="5">
        <v>99</v>
      </c>
      <c r="AB73" s="5">
        <v>97</v>
      </c>
      <c r="AC73" s="5">
        <v>94</v>
      </c>
      <c r="AD73" s="5">
        <v>88</v>
      </c>
      <c r="AE73" s="5">
        <v>90</v>
      </c>
      <c r="AF73" s="5">
        <v>87</v>
      </c>
      <c r="AG73" s="5">
        <f t="shared" si="6"/>
        <v>1111</v>
      </c>
      <c r="AH73" s="5">
        <v>30</v>
      </c>
      <c r="AI73" s="5">
        <f t="shared" si="7"/>
        <v>2207</v>
      </c>
      <c r="AJ73" s="5">
        <f t="shared" si="8"/>
        <v>58</v>
      </c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</row>
    <row r="74" spans="1:210" s="4" customFormat="1" ht="15.5">
      <c r="A74" s="8">
        <v>53</v>
      </c>
      <c r="B74" s="8">
        <v>126</v>
      </c>
      <c r="C74" s="10" t="s">
        <v>343</v>
      </c>
      <c r="D74" s="9" t="s">
        <v>344</v>
      </c>
      <c r="E74" s="6" t="s">
        <v>33</v>
      </c>
      <c r="F74" s="5" t="s">
        <v>32</v>
      </c>
      <c r="G74" s="5">
        <v>91</v>
      </c>
      <c r="H74" s="5">
        <v>90</v>
      </c>
      <c r="I74" s="5">
        <v>90</v>
      </c>
      <c r="J74" s="5">
        <v>92</v>
      </c>
      <c r="K74" s="5">
        <v>98</v>
      </c>
      <c r="L74" s="5">
        <v>95</v>
      </c>
      <c r="M74" s="5">
        <v>95</v>
      </c>
      <c r="N74" s="5">
        <v>95</v>
      </c>
      <c r="O74" s="5">
        <v>85</v>
      </c>
      <c r="P74" s="5">
        <v>83</v>
      </c>
      <c r="Q74" s="5">
        <v>91</v>
      </c>
      <c r="R74" s="5">
        <v>91</v>
      </c>
      <c r="S74" s="5">
        <f t="shared" si="5"/>
        <v>1096</v>
      </c>
      <c r="T74" s="5">
        <v>21</v>
      </c>
      <c r="U74" s="5">
        <v>87</v>
      </c>
      <c r="V74" s="5">
        <v>90</v>
      </c>
      <c r="W74" s="5">
        <v>96</v>
      </c>
      <c r="X74" s="5">
        <v>94</v>
      </c>
      <c r="Y74" s="5">
        <v>98</v>
      </c>
      <c r="Z74" s="5">
        <v>96</v>
      </c>
      <c r="AA74" s="5">
        <v>97</v>
      </c>
      <c r="AB74" s="5">
        <v>95</v>
      </c>
      <c r="AC74" s="5">
        <v>89</v>
      </c>
      <c r="AD74" s="5">
        <v>91</v>
      </c>
      <c r="AE74" s="5">
        <v>92</v>
      </c>
      <c r="AF74" s="5">
        <v>86</v>
      </c>
      <c r="AG74" s="5">
        <f t="shared" si="6"/>
        <v>1111</v>
      </c>
      <c r="AH74" s="5">
        <v>27</v>
      </c>
      <c r="AI74" s="5">
        <f t="shared" si="7"/>
        <v>2207</v>
      </c>
      <c r="AJ74" s="5">
        <f t="shared" si="8"/>
        <v>48</v>
      </c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</row>
    <row r="75" spans="1:210" s="4" customFormat="1" ht="15.5">
      <c r="A75" s="8">
        <v>54</v>
      </c>
      <c r="B75" s="8">
        <v>213</v>
      </c>
      <c r="C75" s="10" t="s">
        <v>312</v>
      </c>
      <c r="D75" s="9" t="s">
        <v>313</v>
      </c>
      <c r="E75" s="6" t="s">
        <v>44</v>
      </c>
      <c r="F75" s="5" t="s">
        <v>32</v>
      </c>
      <c r="G75" s="5">
        <v>95</v>
      </c>
      <c r="H75" s="5">
        <v>95</v>
      </c>
      <c r="I75" s="5">
        <v>92</v>
      </c>
      <c r="J75" s="5">
        <v>93</v>
      </c>
      <c r="K75" s="5">
        <v>98</v>
      </c>
      <c r="L75" s="5">
        <v>97</v>
      </c>
      <c r="M75" s="5">
        <v>98</v>
      </c>
      <c r="N75" s="5">
        <v>95</v>
      </c>
      <c r="O75" s="5">
        <v>89</v>
      </c>
      <c r="P75" s="5">
        <v>87</v>
      </c>
      <c r="Q75" s="5">
        <v>83</v>
      </c>
      <c r="R75" s="5">
        <v>90</v>
      </c>
      <c r="S75" s="5">
        <f t="shared" si="5"/>
        <v>1112</v>
      </c>
      <c r="T75" s="5">
        <v>33</v>
      </c>
      <c r="U75" s="5">
        <v>93</v>
      </c>
      <c r="V75" s="5">
        <v>90</v>
      </c>
      <c r="W75" s="5">
        <v>88</v>
      </c>
      <c r="X75" s="5">
        <v>91</v>
      </c>
      <c r="Y75" s="5">
        <v>97</v>
      </c>
      <c r="Z75" s="5">
        <v>95</v>
      </c>
      <c r="AA75" s="5">
        <v>96</v>
      </c>
      <c r="AB75" s="5">
        <v>95</v>
      </c>
      <c r="AC75" s="5">
        <v>87</v>
      </c>
      <c r="AD75" s="5">
        <v>89</v>
      </c>
      <c r="AE75" s="5">
        <v>85</v>
      </c>
      <c r="AF75" s="5">
        <v>86</v>
      </c>
      <c r="AG75" s="5">
        <f t="shared" si="6"/>
        <v>1092</v>
      </c>
      <c r="AH75" s="5">
        <v>30</v>
      </c>
      <c r="AI75" s="5">
        <f t="shared" si="7"/>
        <v>2204</v>
      </c>
      <c r="AJ75" s="5">
        <f t="shared" si="8"/>
        <v>63</v>
      </c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</row>
    <row r="76" spans="1:210" s="4" customFormat="1" ht="15.5">
      <c r="A76" s="8">
        <v>55</v>
      </c>
      <c r="B76" s="8">
        <v>203</v>
      </c>
      <c r="C76" s="10" t="s">
        <v>309</v>
      </c>
      <c r="D76" s="9" t="s">
        <v>310</v>
      </c>
      <c r="E76" s="6" t="s">
        <v>39</v>
      </c>
      <c r="F76" s="5" t="s">
        <v>157</v>
      </c>
      <c r="G76" s="5">
        <v>89</v>
      </c>
      <c r="H76" s="5">
        <v>91</v>
      </c>
      <c r="I76" s="5">
        <v>90</v>
      </c>
      <c r="J76" s="5">
        <v>94</v>
      </c>
      <c r="K76" s="5">
        <v>98</v>
      </c>
      <c r="L76" s="5">
        <v>97</v>
      </c>
      <c r="M76" s="5">
        <v>95</v>
      </c>
      <c r="N76" s="5">
        <v>95</v>
      </c>
      <c r="O76" s="5">
        <v>89</v>
      </c>
      <c r="P76" s="5">
        <v>85</v>
      </c>
      <c r="Q76" s="5">
        <v>86</v>
      </c>
      <c r="R76" s="5">
        <v>87</v>
      </c>
      <c r="S76" s="5">
        <f t="shared" si="5"/>
        <v>1096</v>
      </c>
      <c r="T76" s="5">
        <v>26</v>
      </c>
      <c r="U76" s="5">
        <v>93</v>
      </c>
      <c r="V76" s="5">
        <v>97</v>
      </c>
      <c r="W76" s="5">
        <v>91</v>
      </c>
      <c r="X76" s="5">
        <v>95</v>
      </c>
      <c r="Y76" s="5">
        <v>96</v>
      </c>
      <c r="Z76" s="5">
        <v>96</v>
      </c>
      <c r="AA76" s="5">
        <v>95</v>
      </c>
      <c r="AB76" s="5">
        <v>95</v>
      </c>
      <c r="AC76" s="5">
        <v>80</v>
      </c>
      <c r="AD76" s="5">
        <v>89</v>
      </c>
      <c r="AE76" s="5">
        <v>86</v>
      </c>
      <c r="AF76" s="5">
        <v>95</v>
      </c>
      <c r="AG76" s="5">
        <f t="shared" si="6"/>
        <v>1108</v>
      </c>
      <c r="AH76" s="5">
        <v>31</v>
      </c>
      <c r="AI76" s="5">
        <f t="shared" si="7"/>
        <v>2204</v>
      </c>
      <c r="AJ76" s="5">
        <f t="shared" si="8"/>
        <v>57</v>
      </c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</row>
    <row r="77" spans="1:210" s="4" customFormat="1" ht="15.5">
      <c r="A77" s="8">
        <v>56</v>
      </c>
      <c r="B77" s="8">
        <v>136</v>
      </c>
      <c r="C77" s="10" t="s">
        <v>320</v>
      </c>
      <c r="D77" s="9" t="s">
        <v>321</v>
      </c>
      <c r="E77" s="6" t="s">
        <v>44</v>
      </c>
      <c r="F77" s="5" t="s">
        <v>39</v>
      </c>
      <c r="G77" s="5">
        <v>90</v>
      </c>
      <c r="H77" s="5">
        <v>90</v>
      </c>
      <c r="I77" s="5">
        <v>92</v>
      </c>
      <c r="J77" s="5">
        <v>91</v>
      </c>
      <c r="K77" s="5">
        <v>97</v>
      </c>
      <c r="L77" s="5">
        <v>92</v>
      </c>
      <c r="M77" s="5">
        <v>95</v>
      </c>
      <c r="N77" s="5">
        <v>90</v>
      </c>
      <c r="O77" s="5">
        <v>88</v>
      </c>
      <c r="P77" s="5">
        <v>88</v>
      </c>
      <c r="Q77" s="5">
        <v>90</v>
      </c>
      <c r="R77" s="5">
        <v>87</v>
      </c>
      <c r="S77" s="5">
        <f t="shared" si="5"/>
        <v>1090</v>
      </c>
      <c r="T77" s="5">
        <v>17</v>
      </c>
      <c r="U77" s="5">
        <v>88</v>
      </c>
      <c r="V77" s="5">
        <v>92</v>
      </c>
      <c r="W77" s="5">
        <v>93</v>
      </c>
      <c r="X77" s="5">
        <v>88</v>
      </c>
      <c r="Y77" s="5">
        <v>97</v>
      </c>
      <c r="Z77" s="5">
        <v>97</v>
      </c>
      <c r="AA77" s="5">
        <v>97</v>
      </c>
      <c r="AB77" s="5">
        <v>95</v>
      </c>
      <c r="AC77" s="5">
        <v>92</v>
      </c>
      <c r="AD77" s="5">
        <v>95</v>
      </c>
      <c r="AE77" s="5">
        <v>88</v>
      </c>
      <c r="AF77" s="5">
        <v>86</v>
      </c>
      <c r="AG77" s="5">
        <f t="shared" si="6"/>
        <v>1108</v>
      </c>
      <c r="AH77" s="5">
        <v>29</v>
      </c>
      <c r="AI77" s="5">
        <f t="shared" si="7"/>
        <v>2198</v>
      </c>
      <c r="AJ77" s="5">
        <f t="shared" si="8"/>
        <v>46</v>
      </c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</row>
    <row r="78" spans="1:210" s="4" customFormat="1" ht="15.5">
      <c r="A78" s="8">
        <v>57</v>
      </c>
      <c r="B78" s="8">
        <v>283</v>
      </c>
      <c r="C78" s="10" t="s">
        <v>365</v>
      </c>
      <c r="D78" s="9" t="s">
        <v>118</v>
      </c>
      <c r="E78" s="6" t="s">
        <v>44</v>
      </c>
      <c r="F78" s="5" t="s">
        <v>32</v>
      </c>
      <c r="G78" s="5">
        <v>94</v>
      </c>
      <c r="H78" s="5">
        <v>94</v>
      </c>
      <c r="I78" s="5">
        <v>92</v>
      </c>
      <c r="J78" s="5">
        <v>92</v>
      </c>
      <c r="K78" s="5">
        <v>97</v>
      </c>
      <c r="L78" s="5">
        <v>96</v>
      </c>
      <c r="M78" s="5">
        <v>96</v>
      </c>
      <c r="N78" s="5">
        <v>94</v>
      </c>
      <c r="O78" s="5">
        <v>93</v>
      </c>
      <c r="P78" s="5">
        <v>88</v>
      </c>
      <c r="Q78" s="5">
        <v>86</v>
      </c>
      <c r="R78" s="5">
        <v>81</v>
      </c>
      <c r="S78" s="5">
        <f t="shared" si="5"/>
        <v>1103</v>
      </c>
      <c r="T78" s="5">
        <v>25</v>
      </c>
      <c r="U78" s="5">
        <v>89</v>
      </c>
      <c r="V78" s="5">
        <v>94</v>
      </c>
      <c r="W78" s="5">
        <v>89</v>
      </c>
      <c r="X78" s="5">
        <v>97</v>
      </c>
      <c r="Y78" s="5">
        <v>97</v>
      </c>
      <c r="Z78" s="5">
        <v>95</v>
      </c>
      <c r="AA78" s="5">
        <v>95</v>
      </c>
      <c r="AB78" s="5">
        <v>93</v>
      </c>
      <c r="AC78" s="5">
        <v>87</v>
      </c>
      <c r="AD78" s="5">
        <v>85</v>
      </c>
      <c r="AE78" s="5">
        <v>90</v>
      </c>
      <c r="AF78" s="5">
        <v>79</v>
      </c>
      <c r="AG78" s="5">
        <f t="shared" si="6"/>
        <v>1090</v>
      </c>
      <c r="AH78" s="5">
        <v>22</v>
      </c>
      <c r="AI78" s="5">
        <f t="shared" si="7"/>
        <v>2193</v>
      </c>
      <c r="AJ78" s="5">
        <f t="shared" si="8"/>
        <v>47</v>
      </c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</row>
    <row r="79" spans="1:210" s="4" customFormat="1" ht="15.5">
      <c r="A79" s="8">
        <v>58</v>
      </c>
      <c r="B79" s="8">
        <v>159</v>
      </c>
      <c r="C79" s="10" t="s">
        <v>277</v>
      </c>
      <c r="D79" s="9" t="s">
        <v>377</v>
      </c>
      <c r="E79" s="6" t="s">
        <v>44</v>
      </c>
      <c r="F79" s="5"/>
      <c r="G79" s="5">
        <v>93</v>
      </c>
      <c r="H79" s="5">
        <v>93</v>
      </c>
      <c r="I79" s="5">
        <v>96</v>
      </c>
      <c r="J79" s="5">
        <v>93</v>
      </c>
      <c r="K79" s="5">
        <v>96</v>
      </c>
      <c r="L79" s="5">
        <v>96</v>
      </c>
      <c r="M79" s="5">
        <v>94</v>
      </c>
      <c r="N79" s="5">
        <v>94</v>
      </c>
      <c r="O79" s="5">
        <v>86</v>
      </c>
      <c r="P79" s="5">
        <v>83</v>
      </c>
      <c r="Q79" s="5">
        <v>88</v>
      </c>
      <c r="R79" s="5">
        <v>83</v>
      </c>
      <c r="S79" s="5">
        <f t="shared" si="5"/>
        <v>1095</v>
      </c>
      <c r="T79" s="5">
        <v>26</v>
      </c>
      <c r="U79" s="5">
        <v>92</v>
      </c>
      <c r="V79" s="5">
        <v>94</v>
      </c>
      <c r="W79" s="5">
        <v>90</v>
      </c>
      <c r="X79" s="5">
        <v>92</v>
      </c>
      <c r="Y79" s="5">
        <v>96</v>
      </c>
      <c r="Z79" s="5">
        <v>97</v>
      </c>
      <c r="AA79" s="5">
        <v>94</v>
      </c>
      <c r="AB79" s="5">
        <v>96</v>
      </c>
      <c r="AC79" s="5">
        <v>84</v>
      </c>
      <c r="AD79" s="5">
        <v>84</v>
      </c>
      <c r="AE79" s="5">
        <v>84</v>
      </c>
      <c r="AF79" s="5">
        <v>83</v>
      </c>
      <c r="AG79" s="5">
        <f t="shared" si="6"/>
        <v>1086</v>
      </c>
      <c r="AH79" s="5">
        <v>22</v>
      </c>
      <c r="AI79" s="5">
        <f t="shared" si="7"/>
        <v>2181</v>
      </c>
      <c r="AJ79" s="5">
        <f t="shared" si="8"/>
        <v>48</v>
      </c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</row>
    <row r="80" spans="1:210" s="4" customFormat="1" ht="15.5">
      <c r="A80" s="8">
        <v>59</v>
      </c>
      <c r="B80" s="8">
        <v>121</v>
      </c>
      <c r="C80" s="10" t="s">
        <v>347</v>
      </c>
      <c r="D80" s="9" t="s">
        <v>348</v>
      </c>
      <c r="E80" s="6" t="s">
        <v>244</v>
      </c>
      <c r="F80" s="5" t="s">
        <v>157</v>
      </c>
      <c r="G80" s="5">
        <v>86</v>
      </c>
      <c r="H80" s="5">
        <v>91</v>
      </c>
      <c r="I80" s="5">
        <v>87</v>
      </c>
      <c r="J80" s="5">
        <v>88</v>
      </c>
      <c r="K80" s="5">
        <v>94</v>
      </c>
      <c r="L80" s="5">
        <v>96</v>
      </c>
      <c r="M80" s="5">
        <v>97</v>
      </c>
      <c r="N80" s="5">
        <v>96</v>
      </c>
      <c r="O80" s="5">
        <v>89</v>
      </c>
      <c r="P80" s="5">
        <v>88</v>
      </c>
      <c r="Q80" s="5">
        <v>83</v>
      </c>
      <c r="R80" s="5">
        <v>93</v>
      </c>
      <c r="S80" s="5">
        <f t="shared" si="5"/>
        <v>1088</v>
      </c>
      <c r="T80" s="5">
        <v>22</v>
      </c>
      <c r="U80" s="5">
        <v>91</v>
      </c>
      <c r="V80" s="5">
        <v>91</v>
      </c>
      <c r="W80" s="5">
        <v>92</v>
      </c>
      <c r="X80" s="5">
        <v>89</v>
      </c>
      <c r="Y80" s="5">
        <v>93</v>
      </c>
      <c r="Z80" s="5">
        <v>98</v>
      </c>
      <c r="AA80" s="5">
        <v>97</v>
      </c>
      <c r="AB80" s="5">
        <v>95</v>
      </c>
      <c r="AC80" s="5">
        <v>90</v>
      </c>
      <c r="AD80" s="5">
        <v>83</v>
      </c>
      <c r="AE80" s="5">
        <v>88</v>
      </c>
      <c r="AF80" s="5">
        <v>84</v>
      </c>
      <c r="AG80" s="5">
        <f t="shared" si="6"/>
        <v>1091</v>
      </c>
      <c r="AH80" s="5">
        <v>22</v>
      </c>
      <c r="AI80" s="5">
        <f t="shared" si="7"/>
        <v>2179</v>
      </c>
      <c r="AJ80" s="5">
        <f t="shared" si="8"/>
        <v>44</v>
      </c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</row>
    <row r="81" spans="1:210" s="4" customFormat="1" ht="15.5">
      <c r="A81" s="8">
        <v>60</v>
      </c>
      <c r="B81" s="8">
        <v>266</v>
      </c>
      <c r="C81" s="10" t="s">
        <v>339</v>
      </c>
      <c r="D81" s="9" t="s">
        <v>340</v>
      </c>
      <c r="E81" s="6" t="s">
        <v>44</v>
      </c>
      <c r="F81" s="5" t="s">
        <v>39</v>
      </c>
      <c r="G81" s="5">
        <v>87</v>
      </c>
      <c r="H81" s="5">
        <v>89</v>
      </c>
      <c r="I81" s="5">
        <v>88</v>
      </c>
      <c r="J81" s="5">
        <v>87</v>
      </c>
      <c r="K81" s="5">
        <v>95</v>
      </c>
      <c r="L81" s="5">
        <v>97</v>
      </c>
      <c r="M81" s="5">
        <v>97</v>
      </c>
      <c r="N81" s="5">
        <v>96</v>
      </c>
      <c r="O81" s="5">
        <v>89</v>
      </c>
      <c r="P81" s="5">
        <v>94</v>
      </c>
      <c r="Q81" s="5">
        <v>87</v>
      </c>
      <c r="R81" s="5">
        <v>88</v>
      </c>
      <c r="S81" s="5">
        <f t="shared" si="5"/>
        <v>1094</v>
      </c>
      <c r="T81" s="5">
        <v>22</v>
      </c>
      <c r="U81" s="5">
        <v>90</v>
      </c>
      <c r="V81" s="5">
        <v>89</v>
      </c>
      <c r="W81" s="5">
        <v>91</v>
      </c>
      <c r="X81" s="5">
        <v>94</v>
      </c>
      <c r="Y81" s="5">
        <v>91</v>
      </c>
      <c r="Z81" s="5">
        <v>95</v>
      </c>
      <c r="AA81" s="5">
        <v>96</v>
      </c>
      <c r="AB81" s="5">
        <v>94</v>
      </c>
      <c r="AC81" s="5">
        <v>86</v>
      </c>
      <c r="AD81" s="5">
        <v>81</v>
      </c>
      <c r="AE81" s="5">
        <v>89</v>
      </c>
      <c r="AF81" s="5">
        <v>89</v>
      </c>
      <c r="AG81" s="5">
        <f t="shared" si="6"/>
        <v>1085</v>
      </c>
      <c r="AH81" s="5">
        <v>21</v>
      </c>
      <c r="AI81" s="5">
        <f t="shared" si="7"/>
        <v>2179</v>
      </c>
      <c r="AJ81" s="5">
        <f t="shared" si="8"/>
        <v>43</v>
      </c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</row>
    <row r="82" spans="1:210" s="4" customFormat="1" ht="15.5">
      <c r="A82" s="8">
        <v>61</v>
      </c>
      <c r="B82" s="8">
        <v>232</v>
      </c>
      <c r="C82" s="10" t="s">
        <v>389</v>
      </c>
      <c r="D82" s="9" t="s">
        <v>390</v>
      </c>
      <c r="E82" s="6" t="s">
        <v>39</v>
      </c>
      <c r="F82" s="5" t="s">
        <v>157</v>
      </c>
      <c r="G82" s="5">
        <v>91</v>
      </c>
      <c r="H82" s="5">
        <v>88</v>
      </c>
      <c r="I82" s="5">
        <v>88</v>
      </c>
      <c r="J82" s="5">
        <v>89</v>
      </c>
      <c r="K82" s="5">
        <v>92</v>
      </c>
      <c r="L82" s="5">
        <v>97</v>
      </c>
      <c r="M82" s="5">
        <v>93</v>
      </c>
      <c r="N82" s="5">
        <v>94</v>
      </c>
      <c r="O82" s="5">
        <v>79</v>
      </c>
      <c r="P82" s="5">
        <v>85</v>
      </c>
      <c r="Q82" s="5">
        <v>84</v>
      </c>
      <c r="R82" s="5">
        <v>83</v>
      </c>
      <c r="S82" s="5">
        <f t="shared" si="5"/>
        <v>1063</v>
      </c>
      <c r="T82" s="5">
        <v>16</v>
      </c>
      <c r="U82" s="5">
        <v>94</v>
      </c>
      <c r="V82" s="5">
        <v>90</v>
      </c>
      <c r="W82" s="5">
        <v>92</v>
      </c>
      <c r="X82" s="5">
        <v>86</v>
      </c>
      <c r="Y82" s="5">
        <v>98</v>
      </c>
      <c r="Z82" s="5">
        <v>98</v>
      </c>
      <c r="AA82" s="5">
        <v>98</v>
      </c>
      <c r="AB82" s="5">
        <v>93</v>
      </c>
      <c r="AC82" s="5">
        <v>92</v>
      </c>
      <c r="AD82" s="5">
        <v>84</v>
      </c>
      <c r="AE82" s="5">
        <v>91</v>
      </c>
      <c r="AF82" s="5">
        <v>88</v>
      </c>
      <c r="AG82" s="5">
        <f t="shared" si="6"/>
        <v>1104</v>
      </c>
      <c r="AH82" s="5">
        <v>31</v>
      </c>
      <c r="AI82" s="5">
        <f t="shared" si="7"/>
        <v>2167</v>
      </c>
      <c r="AJ82" s="5">
        <f t="shared" si="8"/>
        <v>47</v>
      </c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</row>
    <row r="83" spans="1:210" s="4" customFormat="1" ht="15.5">
      <c r="A83" s="8">
        <v>62</v>
      </c>
      <c r="B83" s="21">
        <v>389</v>
      </c>
      <c r="C83" s="27" t="s">
        <v>383</v>
      </c>
      <c r="D83" s="27" t="s">
        <v>388</v>
      </c>
      <c r="E83" s="6" t="s">
        <v>39</v>
      </c>
      <c r="F83" s="5" t="s">
        <v>32</v>
      </c>
      <c r="G83" s="5">
        <v>87</v>
      </c>
      <c r="H83" s="5">
        <v>94</v>
      </c>
      <c r="I83" s="5">
        <v>91</v>
      </c>
      <c r="J83" s="5">
        <v>93</v>
      </c>
      <c r="K83" s="5">
        <v>95</v>
      </c>
      <c r="L83" s="5">
        <v>91</v>
      </c>
      <c r="M83" s="5">
        <v>99</v>
      </c>
      <c r="N83" s="5">
        <v>97</v>
      </c>
      <c r="O83" s="5">
        <v>77</v>
      </c>
      <c r="P83" s="5">
        <v>86</v>
      </c>
      <c r="Q83" s="5">
        <v>83</v>
      </c>
      <c r="R83" s="5">
        <v>89</v>
      </c>
      <c r="S83" s="5">
        <f t="shared" si="5"/>
        <v>1082</v>
      </c>
      <c r="T83" s="5">
        <v>21</v>
      </c>
      <c r="U83" s="5">
        <v>91</v>
      </c>
      <c r="V83" s="5">
        <v>92</v>
      </c>
      <c r="W83" s="5">
        <v>92</v>
      </c>
      <c r="X83" s="5">
        <v>85</v>
      </c>
      <c r="Y83" s="5">
        <v>94</v>
      </c>
      <c r="Z83" s="5">
        <v>94</v>
      </c>
      <c r="AA83" s="5">
        <v>92</v>
      </c>
      <c r="AB83" s="5">
        <v>96</v>
      </c>
      <c r="AC83" s="5">
        <v>83</v>
      </c>
      <c r="AD83" s="5">
        <v>92</v>
      </c>
      <c r="AE83" s="5">
        <v>87</v>
      </c>
      <c r="AF83" s="5">
        <v>86</v>
      </c>
      <c r="AG83" s="5">
        <f t="shared" si="6"/>
        <v>1084</v>
      </c>
      <c r="AH83" s="5">
        <v>20</v>
      </c>
      <c r="AI83" s="5">
        <f t="shared" si="7"/>
        <v>2166</v>
      </c>
      <c r="AJ83" s="5">
        <f t="shared" si="8"/>
        <v>41</v>
      </c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</row>
    <row r="84" spans="1:210" ht="15.5">
      <c r="A84" s="8">
        <v>63</v>
      </c>
      <c r="B84" s="8">
        <v>385</v>
      </c>
      <c r="C84" s="7" t="s">
        <v>378</v>
      </c>
      <c r="D84" s="7" t="s">
        <v>88</v>
      </c>
      <c r="E84" s="6" t="s">
        <v>44</v>
      </c>
      <c r="F84" s="5"/>
      <c r="G84" s="5">
        <v>92</v>
      </c>
      <c r="H84" s="5">
        <v>92</v>
      </c>
      <c r="I84" s="5">
        <v>96</v>
      </c>
      <c r="J84" s="5">
        <v>95</v>
      </c>
      <c r="K84" s="5">
        <v>93</v>
      </c>
      <c r="L84" s="5">
        <v>90</v>
      </c>
      <c r="M84" s="5">
        <v>94</v>
      </c>
      <c r="N84" s="5">
        <v>93</v>
      </c>
      <c r="O84" s="5">
        <v>81</v>
      </c>
      <c r="P84" s="5">
        <v>87</v>
      </c>
      <c r="Q84" s="5">
        <v>85</v>
      </c>
      <c r="R84" s="5">
        <v>89</v>
      </c>
      <c r="S84" s="5">
        <f t="shared" si="5"/>
        <v>1087</v>
      </c>
      <c r="T84" s="5">
        <v>25</v>
      </c>
      <c r="U84" s="5">
        <v>91</v>
      </c>
      <c r="V84" s="5">
        <v>81</v>
      </c>
      <c r="W84" s="5">
        <v>88</v>
      </c>
      <c r="X84" s="5">
        <v>87</v>
      </c>
      <c r="Y84" s="5">
        <v>94</v>
      </c>
      <c r="Z84" s="5">
        <v>96</v>
      </c>
      <c r="AA84" s="5">
        <v>91</v>
      </c>
      <c r="AB84" s="5">
        <v>90</v>
      </c>
      <c r="AC84" s="5">
        <v>84</v>
      </c>
      <c r="AD84" s="5">
        <v>80</v>
      </c>
      <c r="AE84" s="5">
        <v>88</v>
      </c>
      <c r="AF84" s="5">
        <v>87</v>
      </c>
      <c r="AG84" s="5">
        <f t="shared" si="6"/>
        <v>1057</v>
      </c>
      <c r="AH84" s="5">
        <v>17</v>
      </c>
      <c r="AI84" s="5">
        <f t="shared" si="7"/>
        <v>2144</v>
      </c>
      <c r="AJ84" s="5">
        <f t="shared" si="8"/>
        <v>42</v>
      </c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</row>
    <row r="85" spans="1:210" ht="15.5">
      <c r="A85" s="8">
        <v>64</v>
      </c>
      <c r="B85" s="8">
        <v>217</v>
      </c>
      <c r="C85" s="10" t="s">
        <v>345</v>
      </c>
      <c r="D85" s="9" t="s">
        <v>346</v>
      </c>
      <c r="E85" s="6" t="s">
        <v>44</v>
      </c>
      <c r="F85" s="5" t="s">
        <v>38</v>
      </c>
      <c r="G85" s="5">
        <v>85</v>
      </c>
      <c r="H85" s="5">
        <v>89</v>
      </c>
      <c r="I85" s="5">
        <v>87</v>
      </c>
      <c r="J85" s="5">
        <v>85</v>
      </c>
      <c r="K85" s="5">
        <v>90</v>
      </c>
      <c r="L85" s="5">
        <v>97</v>
      </c>
      <c r="M85" s="5">
        <v>93</v>
      </c>
      <c r="N85" s="5">
        <v>93</v>
      </c>
      <c r="O85" s="5">
        <v>84</v>
      </c>
      <c r="P85" s="5">
        <v>86</v>
      </c>
      <c r="Q85" s="5">
        <v>90</v>
      </c>
      <c r="R85" s="5">
        <v>85</v>
      </c>
      <c r="S85" s="5">
        <f t="shared" si="5"/>
        <v>1064</v>
      </c>
      <c r="T85" s="5">
        <v>21</v>
      </c>
      <c r="U85" s="5">
        <v>83</v>
      </c>
      <c r="V85" s="5">
        <v>88</v>
      </c>
      <c r="W85" s="5">
        <v>89</v>
      </c>
      <c r="X85" s="5">
        <v>89</v>
      </c>
      <c r="Y85" s="5">
        <v>90</v>
      </c>
      <c r="Z85" s="5">
        <v>96</v>
      </c>
      <c r="AA85" s="5">
        <v>92</v>
      </c>
      <c r="AB85" s="5">
        <v>93</v>
      </c>
      <c r="AC85" s="5">
        <v>89</v>
      </c>
      <c r="AD85" s="5">
        <v>83</v>
      </c>
      <c r="AE85" s="5">
        <v>87</v>
      </c>
      <c r="AF85" s="5">
        <v>82</v>
      </c>
      <c r="AG85" s="5">
        <f t="shared" si="6"/>
        <v>1061</v>
      </c>
      <c r="AH85" s="5">
        <v>20</v>
      </c>
      <c r="AI85" s="5">
        <f t="shared" si="7"/>
        <v>2125</v>
      </c>
      <c r="AJ85" s="5">
        <f t="shared" si="8"/>
        <v>41</v>
      </c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</row>
    <row r="86" spans="1:210" ht="15.5">
      <c r="A86" s="8">
        <v>65</v>
      </c>
      <c r="B86" s="8">
        <v>175</v>
      </c>
      <c r="C86" s="10" t="s">
        <v>287</v>
      </c>
      <c r="D86" s="9" t="s">
        <v>338</v>
      </c>
      <c r="E86" s="6" t="s">
        <v>244</v>
      </c>
      <c r="F86" s="5" t="s">
        <v>157</v>
      </c>
      <c r="G86" s="5">
        <v>92</v>
      </c>
      <c r="H86" s="5">
        <v>87</v>
      </c>
      <c r="I86" s="5">
        <v>93</v>
      </c>
      <c r="J86" s="5">
        <v>89</v>
      </c>
      <c r="K86" s="5">
        <v>96</v>
      </c>
      <c r="L86" s="5">
        <v>93</v>
      </c>
      <c r="M86" s="5">
        <v>97</v>
      </c>
      <c r="N86" s="5">
        <v>93</v>
      </c>
      <c r="O86" s="5">
        <v>74</v>
      </c>
      <c r="P86" s="5">
        <v>78</v>
      </c>
      <c r="Q86" s="5">
        <v>79</v>
      </c>
      <c r="R86" s="5">
        <v>77</v>
      </c>
      <c r="S86" s="5">
        <f t="shared" ref="S86:S92" si="9">SUM(G86:R86)</f>
        <v>1048</v>
      </c>
      <c r="T86" s="5">
        <v>16</v>
      </c>
      <c r="U86" s="5">
        <v>92</v>
      </c>
      <c r="V86" s="5">
        <v>89</v>
      </c>
      <c r="W86" s="5">
        <v>87</v>
      </c>
      <c r="X86" s="5">
        <v>91</v>
      </c>
      <c r="Y86" s="5">
        <v>95</v>
      </c>
      <c r="Z86" s="5">
        <v>93</v>
      </c>
      <c r="AA86" s="5">
        <v>96</v>
      </c>
      <c r="AB86" s="5">
        <v>95</v>
      </c>
      <c r="AC86" s="5">
        <v>78</v>
      </c>
      <c r="AD86" s="5">
        <v>77</v>
      </c>
      <c r="AE86" s="5">
        <v>76</v>
      </c>
      <c r="AF86" s="5">
        <v>83</v>
      </c>
      <c r="AG86" s="5">
        <f t="shared" ref="AG86:AG92" si="10">SUM(U86:AF86)</f>
        <v>1052</v>
      </c>
      <c r="AH86" s="5">
        <v>25</v>
      </c>
      <c r="AI86" s="5">
        <f t="shared" ref="AI86:AI92" si="11">AG86+S86</f>
        <v>2100</v>
      </c>
      <c r="AJ86" s="5">
        <f t="shared" ref="AJ86:AJ92" si="12">AH86+T86</f>
        <v>41</v>
      </c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</row>
    <row r="87" spans="1:210" ht="15.5">
      <c r="A87" s="8">
        <v>66</v>
      </c>
      <c r="B87" s="8">
        <v>194</v>
      </c>
      <c r="C87" s="10" t="s">
        <v>375</v>
      </c>
      <c r="D87" s="9" t="s">
        <v>376</v>
      </c>
      <c r="E87" s="6" t="s">
        <v>33</v>
      </c>
      <c r="F87" s="5" t="s">
        <v>39</v>
      </c>
      <c r="G87" s="5">
        <v>92</v>
      </c>
      <c r="H87" s="5">
        <v>89</v>
      </c>
      <c r="I87" s="5">
        <v>89</v>
      </c>
      <c r="J87" s="5">
        <v>88</v>
      </c>
      <c r="K87" s="5">
        <v>92</v>
      </c>
      <c r="L87" s="5">
        <v>85</v>
      </c>
      <c r="M87" s="5">
        <v>91</v>
      </c>
      <c r="N87" s="5">
        <v>92</v>
      </c>
      <c r="O87" s="5">
        <v>75</v>
      </c>
      <c r="P87" s="5">
        <v>78</v>
      </c>
      <c r="Q87" s="5">
        <v>81</v>
      </c>
      <c r="R87" s="5">
        <v>86</v>
      </c>
      <c r="S87" s="5">
        <f t="shared" si="9"/>
        <v>1038</v>
      </c>
      <c r="T87" s="5">
        <v>12</v>
      </c>
      <c r="U87" s="5">
        <v>87</v>
      </c>
      <c r="V87" s="5">
        <v>93</v>
      </c>
      <c r="W87" s="5">
        <v>89</v>
      </c>
      <c r="X87" s="5">
        <v>89</v>
      </c>
      <c r="Y87" s="5">
        <v>92</v>
      </c>
      <c r="Z87" s="5">
        <v>87</v>
      </c>
      <c r="AA87" s="5">
        <v>90</v>
      </c>
      <c r="AB87" s="5">
        <v>90</v>
      </c>
      <c r="AC87" s="5">
        <v>85</v>
      </c>
      <c r="AD87" s="5">
        <v>83</v>
      </c>
      <c r="AE87" s="5">
        <v>80</v>
      </c>
      <c r="AF87" s="5">
        <v>83</v>
      </c>
      <c r="AG87" s="5">
        <f t="shared" si="10"/>
        <v>1048</v>
      </c>
      <c r="AH87" s="5">
        <v>13</v>
      </c>
      <c r="AI87" s="5">
        <f t="shared" si="11"/>
        <v>2086</v>
      </c>
      <c r="AJ87" s="5">
        <f t="shared" si="12"/>
        <v>25</v>
      </c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</row>
    <row r="88" spans="1:210" ht="15.5">
      <c r="A88" s="8">
        <v>67</v>
      </c>
      <c r="B88" s="8">
        <v>142</v>
      </c>
      <c r="C88" s="10" t="s">
        <v>366</v>
      </c>
      <c r="D88" s="9" t="s">
        <v>354</v>
      </c>
      <c r="E88" s="6" t="s">
        <v>67</v>
      </c>
      <c r="F88" s="5" t="s">
        <v>66</v>
      </c>
      <c r="G88" s="5">
        <v>84</v>
      </c>
      <c r="H88" s="5">
        <v>83</v>
      </c>
      <c r="I88" s="5">
        <v>86</v>
      </c>
      <c r="J88" s="5">
        <v>77</v>
      </c>
      <c r="K88" s="5">
        <v>91</v>
      </c>
      <c r="L88" s="5">
        <v>90</v>
      </c>
      <c r="M88" s="5">
        <v>91</v>
      </c>
      <c r="N88" s="5">
        <v>91</v>
      </c>
      <c r="O88" s="5">
        <v>88</v>
      </c>
      <c r="P88" s="5">
        <v>80</v>
      </c>
      <c r="Q88" s="5">
        <v>82</v>
      </c>
      <c r="R88" s="5">
        <v>79</v>
      </c>
      <c r="S88" s="5">
        <f t="shared" si="9"/>
        <v>1022</v>
      </c>
      <c r="T88" s="5">
        <v>7</v>
      </c>
      <c r="U88" s="5">
        <v>87</v>
      </c>
      <c r="V88" s="5">
        <v>81</v>
      </c>
      <c r="W88" s="5">
        <v>83</v>
      </c>
      <c r="X88" s="5">
        <v>85</v>
      </c>
      <c r="Y88" s="5">
        <v>96</v>
      </c>
      <c r="Z88" s="5">
        <v>93</v>
      </c>
      <c r="AA88" s="5">
        <v>94</v>
      </c>
      <c r="AB88" s="5">
        <v>96</v>
      </c>
      <c r="AC88" s="5">
        <v>79</v>
      </c>
      <c r="AD88" s="5">
        <v>88</v>
      </c>
      <c r="AE88" s="5">
        <v>76</v>
      </c>
      <c r="AF88" s="5">
        <v>82</v>
      </c>
      <c r="AG88" s="5">
        <f t="shared" si="10"/>
        <v>1040</v>
      </c>
      <c r="AH88" s="5">
        <v>14</v>
      </c>
      <c r="AI88" s="5">
        <f t="shared" si="11"/>
        <v>2062</v>
      </c>
      <c r="AJ88" s="5">
        <f t="shared" si="12"/>
        <v>21</v>
      </c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</row>
    <row r="89" spans="1:210" ht="15.5">
      <c r="A89" s="8">
        <v>68</v>
      </c>
      <c r="B89" s="8">
        <v>231</v>
      </c>
      <c r="C89" s="10" t="s">
        <v>387</v>
      </c>
      <c r="D89" s="9" t="s">
        <v>272</v>
      </c>
      <c r="E89" s="6" t="s">
        <v>33</v>
      </c>
      <c r="F89" s="5"/>
      <c r="G89" s="5">
        <v>72</v>
      </c>
      <c r="H89" s="5">
        <v>79</v>
      </c>
      <c r="I89" s="5">
        <v>84</v>
      </c>
      <c r="J89" s="5">
        <v>77</v>
      </c>
      <c r="K89" s="5">
        <v>90</v>
      </c>
      <c r="L89" s="5">
        <v>96</v>
      </c>
      <c r="M89" s="5">
        <v>94</v>
      </c>
      <c r="N89" s="5">
        <v>91</v>
      </c>
      <c r="O89" s="5">
        <v>86</v>
      </c>
      <c r="P89" s="5">
        <v>82</v>
      </c>
      <c r="Q89" s="5">
        <v>87</v>
      </c>
      <c r="R89" s="5">
        <v>81</v>
      </c>
      <c r="S89" s="5">
        <f t="shared" si="9"/>
        <v>1019</v>
      </c>
      <c r="T89" s="5">
        <v>12</v>
      </c>
      <c r="U89" s="5">
        <v>82</v>
      </c>
      <c r="V89" s="5">
        <v>83</v>
      </c>
      <c r="W89" s="5">
        <v>76</v>
      </c>
      <c r="X89" s="5">
        <v>85</v>
      </c>
      <c r="Y89" s="5">
        <v>90</v>
      </c>
      <c r="Z89" s="5">
        <v>92</v>
      </c>
      <c r="AA89" s="5">
        <v>90</v>
      </c>
      <c r="AB89" s="5">
        <v>90</v>
      </c>
      <c r="AC89" s="5">
        <v>91</v>
      </c>
      <c r="AD89" s="5">
        <v>85</v>
      </c>
      <c r="AE89" s="5">
        <v>88</v>
      </c>
      <c r="AF89" s="5">
        <v>72</v>
      </c>
      <c r="AG89" s="5">
        <f t="shared" si="10"/>
        <v>1024</v>
      </c>
      <c r="AH89" s="5">
        <v>14</v>
      </c>
      <c r="AI89" s="5">
        <f t="shared" si="11"/>
        <v>2043</v>
      </c>
      <c r="AJ89" s="5">
        <f t="shared" si="12"/>
        <v>26</v>
      </c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</row>
    <row r="90" spans="1:210" ht="15.5">
      <c r="A90" s="8">
        <v>69</v>
      </c>
      <c r="B90" s="8">
        <v>337</v>
      </c>
      <c r="C90" s="10" t="s">
        <v>371</v>
      </c>
      <c r="D90" s="9" t="s">
        <v>226</v>
      </c>
      <c r="E90" s="6" t="s">
        <v>67</v>
      </c>
      <c r="F90" s="5" t="s">
        <v>66</v>
      </c>
      <c r="G90" s="5">
        <v>83</v>
      </c>
      <c r="H90" s="5">
        <v>86</v>
      </c>
      <c r="I90" s="5">
        <v>80</v>
      </c>
      <c r="J90" s="5">
        <v>85</v>
      </c>
      <c r="K90" s="5">
        <v>93</v>
      </c>
      <c r="L90" s="5">
        <v>88</v>
      </c>
      <c r="M90" s="5">
        <v>94</v>
      </c>
      <c r="N90" s="5">
        <v>94</v>
      </c>
      <c r="O90" s="5">
        <v>79</v>
      </c>
      <c r="P90" s="5">
        <v>82</v>
      </c>
      <c r="Q90" s="5">
        <v>72</v>
      </c>
      <c r="R90" s="5">
        <v>83</v>
      </c>
      <c r="S90" s="5">
        <f t="shared" si="9"/>
        <v>1019</v>
      </c>
      <c r="T90" s="5">
        <v>19</v>
      </c>
      <c r="U90" s="5">
        <v>87</v>
      </c>
      <c r="V90" s="5">
        <v>83</v>
      </c>
      <c r="W90" s="5">
        <v>77</v>
      </c>
      <c r="X90" s="5">
        <v>84</v>
      </c>
      <c r="Y90" s="5">
        <v>92</v>
      </c>
      <c r="Z90" s="5">
        <v>94</v>
      </c>
      <c r="AA90" s="5">
        <v>92</v>
      </c>
      <c r="AB90" s="5">
        <v>90</v>
      </c>
      <c r="AC90" s="5">
        <v>85</v>
      </c>
      <c r="AD90" s="5">
        <v>80</v>
      </c>
      <c r="AE90" s="5">
        <v>78</v>
      </c>
      <c r="AF90" s="5">
        <v>77</v>
      </c>
      <c r="AG90" s="5">
        <f t="shared" si="10"/>
        <v>1019</v>
      </c>
      <c r="AH90" s="5">
        <v>9</v>
      </c>
      <c r="AI90" s="5">
        <f t="shared" si="11"/>
        <v>2038</v>
      </c>
      <c r="AJ90" s="5">
        <f t="shared" si="12"/>
        <v>28</v>
      </c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</row>
    <row r="91" spans="1:210" ht="15.5">
      <c r="A91" s="8">
        <v>70</v>
      </c>
      <c r="B91" s="8">
        <v>104</v>
      </c>
      <c r="C91" s="10" t="s">
        <v>392</v>
      </c>
      <c r="D91" s="9" t="s">
        <v>214</v>
      </c>
      <c r="E91" s="6" t="s">
        <v>44</v>
      </c>
      <c r="F91" s="5" t="s">
        <v>32</v>
      </c>
      <c r="G91" s="5">
        <v>82</v>
      </c>
      <c r="H91" s="5">
        <v>78</v>
      </c>
      <c r="I91" s="5">
        <v>86</v>
      </c>
      <c r="J91" s="5">
        <v>83</v>
      </c>
      <c r="K91" s="5">
        <v>70</v>
      </c>
      <c r="L91" s="5">
        <v>87</v>
      </c>
      <c r="M91" s="5">
        <v>69</v>
      </c>
      <c r="N91" s="5">
        <v>60</v>
      </c>
      <c r="O91" s="5">
        <v>78</v>
      </c>
      <c r="P91" s="5">
        <v>76</v>
      </c>
      <c r="Q91" s="5">
        <v>73</v>
      </c>
      <c r="R91" s="5">
        <v>87</v>
      </c>
      <c r="S91" s="5">
        <f t="shared" si="9"/>
        <v>929</v>
      </c>
      <c r="T91" s="5">
        <v>7</v>
      </c>
      <c r="U91" s="5">
        <v>83</v>
      </c>
      <c r="V91" s="5">
        <v>93</v>
      </c>
      <c r="W91" s="5">
        <v>87</v>
      </c>
      <c r="X91" s="5">
        <v>85</v>
      </c>
      <c r="Y91" s="5">
        <v>86</v>
      </c>
      <c r="Z91" s="5">
        <v>83</v>
      </c>
      <c r="AA91" s="5">
        <v>90</v>
      </c>
      <c r="AB91" s="5">
        <v>92</v>
      </c>
      <c r="AC91" s="5">
        <v>71</v>
      </c>
      <c r="AD91" s="5">
        <v>81</v>
      </c>
      <c r="AE91" s="5">
        <v>79</v>
      </c>
      <c r="AF91" s="5">
        <v>81</v>
      </c>
      <c r="AG91" s="5">
        <f t="shared" si="10"/>
        <v>1011</v>
      </c>
      <c r="AH91" s="5">
        <v>7</v>
      </c>
      <c r="AI91" s="5">
        <f t="shared" si="11"/>
        <v>1940</v>
      </c>
      <c r="AJ91" s="5">
        <f t="shared" si="12"/>
        <v>14</v>
      </c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</row>
    <row r="92" spans="1:210" ht="15.5">
      <c r="A92" s="8">
        <v>71</v>
      </c>
      <c r="B92" s="8">
        <v>185</v>
      </c>
      <c r="C92" s="10" t="s">
        <v>355</v>
      </c>
      <c r="D92" s="9" t="s">
        <v>356</v>
      </c>
      <c r="E92" s="6" t="s">
        <v>33</v>
      </c>
      <c r="F92" s="5" t="s">
        <v>66</v>
      </c>
      <c r="G92" s="5">
        <v>76</v>
      </c>
      <c r="H92" s="5">
        <v>80</v>
      </c>
      <c r="I92" s="5">
        <v>75</v>
      </c>
      <c r="J92" s="5">
        <v>71</v>
      </c>
      <c r="K92" s="5">
        <v>77</v>
      </c>
      <c r="L92" s="5">
        <v>77</v>
      </c>
      <c r="M92" s="5">
        <v>84</v>
      </c>
      <c r="N92" s="5">
        <v>84</v>
      </c>
      <c r="O92" s="5">
        <v>79</v>
      </c>
      <c r="P92" s="5">
        <v>82</v>
      </c>
      <c r="Q92" s="5">
        <v>82</v>
      </c>
      <c r="R92" s="5">
        <v>77</v>
      </c>
      <c r="S92" s="5">
        <f t="shared" si="9"/>
        <v>944</v>
      </c>
      <c r="T92" s="5">
        <v>2</v>
      </c>
      <c r="U92" s="5">
        <v>84</v>
      </c>
      <c r="V92" s="5">
        <v>83</v>
      </c>
      <c r="W92" s="5">
        <v>84</v>
      </c>
      <c r="X92" s="5">
        <v>74</v>
      </c>
      <c r="Y92" s="5">
        <v>88</v>
      </c>
      <c r="Z92" s="5">
        <v>87</v>
      </c>
      <c r="AA92" s="5">
        <v>80</v>
      </c>
      <c r="AB92" s="5">
        <v>90</v>
      </c>
      <c r="AC92" s="5">
        <v>85</v>
      </c>
      <c r="AD92" s="5">
        <v>78</v>
      </c>
      <c r="AE92" s="5">
        <v>81</v>
      </c>
      <c r="AF92" s="5">
        <v>82</v>
      </c>
      <c r="AG92" s="5">
        <f t="shared" si="10"/>
        <v>996</v>
      </c>
      <c r="AH92" s="5">
        <v>6</v>
      </c>
      <c r="AI92" s="5">
        <f t="shared" si="11"/>
        <v>1940</v>
      </c>
      <c r="AJ92" s="5">
        <f t="shared" si="12"/>
        <v>8</v>
      </c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</row>
    <row r="93" spans="1:210" ht="15.5">
      <c r="A93" s="8"/>
      <c r="B93" s="8"/>
      <c r="C93" s="10"/>
      <c r="D93" s="9"/>
      <c r="E93" s="6"/>
      <c r="F93" s="5"/>
      <c r="G93" s="5"/>
      <c r="H93" s="5"/>
      <c r="I93" s="5"/>
      <c r="J93" s="5"/>
      <c r="S93" s="5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</row>
    <row r="94" spans="1:210" ht="15.5">
      <c r="A94" s="8"/>
      <c r="B94" s="8"/>
      <c r="C94" s="10"/>
      <c r="D94" s="9"/>
      <c r="E94" s="6"/>
      <c r="F94" s="5"/>
      <c r="G94" s="5"/>
      <c r="H94" s="5"/>
      <c r="I94" s="5"/>
      <c r="J94" s="5"/>
      <c r="S94" s="5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</row>
    <row r="95" spans="1:210" s="44" customFormat="1" ht="15.5">
      <c r="A95" s="8"/>
      <c r="B95" s="8"/>
      <c r="C95" s="10"/>
      <c r="D95" s="9"/>
      <c r="E95" s="6"/>
      <c r="F95" s="5"/>
      <c r="G95" s="5"/>
      <c r="H95" s="5"/>
      <c r="I95" s="5"/>
      <c r="J95" s="5"/>
      <c r="K95" s="32"/>
      <c r="L95" s="32"/>
      <c r="M95" s="32"/>
      <c r="N95" s="32"/>
      <c r="O95" s="32"/>
      <c r="P95" s="32"/>
      <c r="Q95" s="32"/>
      <c r="R95" s="32"/>
      <c r="S95" s="5"/>
      <c r="T95" s="32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</row>
    <row r="96" spans="1:210" ht="15.5">
      <c r="A96" s="8"/>
      <c r="B96" s="8"/>
      <c r="C96" s="10"/>
      <c r="D96" s="9"/>
      <c r="E96" s="6"/>
      <c r="S96" s="5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</row>
    <row r="97" spans="1:212" s="44" customFormat="1" ht="18">
      <c r="A97" s="48" t="s">
        <v>436</v>
      </c>
      <c r="B97" s="48"/>
      <c r="C97" s="48"/>
      <c r="D97" s="48"/>
      <c r="E97" s="48"/>
      <c r="F97" s="48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</row>
    <row r="98" spans="1:212" s="44" customFormat="1" ht="18">
      <c r="A98" s="48" t="s">
        <v>478</v>
      </c>
      <c r="B98" s="48"/>
      <c r="C98" s="48"/>
      <c r="D98" s="48"/>
      <c r="E98" s="48"/>
      <c r="F98" s="48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</row>
    <row r="99" spans="1:212" s="44" customFormat="1" ht="18">
      <c r="A99" s="48" t="s">
        <v>437</v>
      </c>
      <c r="B99" s="48"/>
      <c r="C99" s="48"/>
      <c r="D99" s="48"/>
      <c r="E99" s="48"/>
      <c r="F99" s="48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</row>
    <row r="100" spans="1:212" s="44" customFormat="1" ht="18">
      <c r="A100" s="15"/>
      <c r="B100" s="15"/>
      <c r="C100" s="15"/>
      <c r="D100" s="15"/>
      <c r="E100" s="15"/>
      <c r="F100" s="15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</row>
    <row r="101" spans="1:212" s="2" customFormat="1" ht="18">
      <c r="A101" s="1" t="s">
        <v>27</v>
      </c>
      <c r="B101" s="1"/>
      <c r="C101" s="1"/>
      <c r="D101" s="1"/>
      <c r="E101" s="1" t="s">
        <v>499</v>
      </c>
      <c r="F101" s="1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AM101" s="1">
        <v>2324</v>
      </c>
    </row>
    <row r="102" spans="1:212" s="2" customFormat="1" ht="18">
      <c r="A102" s="1" t="s">
        <v>28</v>
      </c>
      <c r="B102" s="1"/>
      <c r="C102" s="1"/>
      <c r="D102" s="1"/>
      <c r="E102" s="1" t="s">
        <v>500</v>
      </c>
      <c r="F102" s="1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AM102" s="1">
        <v>2315</v>
      </c>
    </row>
    <row r="103" spans="1:212" s="2" customFormat="1" ht="18">
      <c r="A103" s="1" t="s">
        <v>29</v>
      </c>
      <c r="B103" s="1"/>
      <c r="C103" s="1"/>
      <c r="D103" s="1"/>
      <c r="E103" s="1" t="s">
        <v>501</v>
      </c>
      <c r="F103" s="1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AM103" s="1">
        <v>2303</v>
      </c>
    </row>
    <row r="104" spans="1:212" s="2" customFormat="1" ht="18">
      <c r="A104" s="1"/>
      <c r="B104" s="1"/>
      <c r="C104" s="1"/>
      <c r="D104" s="1"/>
      <c r="E104" s="1"/>
      <c r="F104" s="1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AM104" s="1"/>
    </row>
    <row r="105" spans="1:212" s="2" customFormat="1" ht="18">
      <c r="A105" s="1" t="s">
        <v>30</v>
      </c>
      <c r="B105" s="1"/>
      <c r="C105" s="1"/>
      <c r="D105" s="1"/>
      <c r="E105" s="1" t="s">
        <v>498</v>
      </c>
      <c r="F105" s="1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AM105" s="1">
        <v>2265</v>
      </c>
    </row>
    <row r="106" spans="1:212" s="2" customFormat="1" ht="18">
      <c r="A106" s="1" t="s">
        <v>31</v>
      </c>
      <c r="B106" s="1"/>
      <c r="C106" s="1"/>
      <c r="D106" s="1"/>
      <c r="E106" s="1" t="s">
        <v>479</v>
      </c>
      <c r="F106" s="1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AM106" s="1">
        <v>2281</v>
      </c>
    </row>
    <row r="107" spans="1:212" s="2" customFormat="1" ht="17.5"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</row>
    <row r="108" spans="1:212" s="12" customFormat="1" ht="15.5">
      <c r="A108" s="12" t="s">
        <v>15</v>
      </c>
      <c r="B108" s="12" t="s">
        <v>16</v>
      </c>
      <c r="C108" s="42" t="s">
        <v>17</v>
      </c>
      <c r="D108" s="42" t="s">
        <v>18</v>
      </c>
      <c r="E108" s="12" t="s">
        <v>19</v>
      </c>
      <c r="F108" s="12" t="s">
        <v>20</v>
      </c>
      <c r="G108" s="12">
        <v>1</v>
      </c>
      <c r="H108" s="12">
        <v>2</v>
      </c>
      <c r="I108" s="12">
        <v>3</v>
      </c>
      <c r="J108" s="12">
        <v>4</v>
      </c>
      <c r="K108" s="12">
        <v>5</v>
      </c>
      <c r="L108" s="12">
        <v>6</v>
      </c>
      <c r="M108" s="12">
        <v>7</v>
      </c>
      <c r="N108" s="12">
        <v>8</v>
      </c>
      <c r="O108" s="12">
        <v>9</v>
      </c>
      <c r="P108" s="12">
        <v>10</v>
      </c>
      <c r="Q108" s="12">
        <v>11</v>
      </c>
      <c r="R108" s="12">
        <v>12</v>
      </c>
      <c r="S108" s="12" t="s">
        <v>21</v>
      </c>
      <c r="T108" s="12" t="s">
        <v>459</v>
      </c>
      <c r="U108" s="12">
        <v>1</v>
      </c>
      <c r="V108" s="12">
        <v>2</v>
      </c>
      <c r="W108" s="12">
        <v>3</v>
      </c>
      <c r="X108" s="12">
        <v>4</v>
      </c>
      <c r="Y108" s="12">
        <v>5</v>
      </c>
      <c r="Z108" s="12">
        <v>6</v>
      </c>
      <c r="AA108" s="12">
        <v>7</v>
      </c>
      <c r="AB108" s="12">
        <v>8</v>
      </c>
      <c r="AC108" s="12">
        <v>9</v>
      </c>
      <c r="AD108" s="12">
        <v>10</v>
      </c>
      <c r="AE108" s="12">
        <v>11</v>
      </c>
      <c r="AF108" s="12">
        <v>12</v>
      </c>
      <c r="AG108" s="12" t="s">
        <v>22</v>
      </c>
      <c r="AH108" s="12" t="s">
        <v>457</v>
      </c>
      <c r="AI108" s="12" t="s">
        <v>23</v>
      </c>
      <c r="AJ108" s="12" t="s">
        <v>458</v>
      </c>
      <c r="AK108" s="12" t="s">
        <v>24</v>
      </c>
      <c r="AL108" s="12" t="s">
        <v>25</v>
      </c>
      <c r="AM108" s="12" t="s">
        <v>26</v>
      </c>
    </row>
    <row r="109" spans="1:212" s="23" customFormat="1" ht="15.5">
      <c r="A109" s="8">
        <v>1</v>
      </c>
      <c r="B109" s="8">
        <v>128</v>
      </c>
      <c r="C109" s="11" t="s">
        <v>307</v>
      </c>
      <c r="D109" s="9" t="s">
        <v>308</v>
      </c>
      <c r="E109" s="8" t="s">
        <v>78</v>
      </c>
      <c r="F109" s="5" t="s">
        <v>38</v>
      </c>
      <c r="G109" s="5">
        <v>97</v>
      </c>
      <c r="H109" s="5">
        <v>95</v>
      </c>
      <c r="I109" s="5">
        <v>94</v>
      </c>
      <c r="J109" s="5">
        <v>99</v>
      </c>
      <c r="K109" s="5">
        <v>98</v>
      </c>
      <c r="L109" s="5">
        <v>97</v>
      </c>
      <c r="M109" s="5">
        <v>97</v>
      </c>
      <c r="N109" s="5">
        <v>99</v>
      </c>
      <c r="O109" s="5">
        <v>97</v>
      </c>
      <c r="P109" s="5">
        <v>97</v>
      </c>
      <c r="Q109" s="5">
        <v>96</v>
      </c>
      <c r="R109" s="5">
        <v>97</v>
      </c>
      <c r="S109" s="5">
        <f t="shared" ref="S109:S151" si="13">SUM(G109:R109)</f>
        <v>1163</v>
      </c>
      <c r="T109" s="5">
        <v>54</v>
      </c>
      <c r="U109" s="5">
        <v>99</v>
      </c>
      <c r="V109" s="5">
        <v>96</v>
      </c>
      <c r="W109" s="5">
        <v>97</v>
      </c>
      <c r="X109" s="5">
        <v>97</v>
      </c>
      <c r="Y109" s="5">
        <v>99</v>
      </c>
      <c r="Z109" s="5">
        <v>99</v>
      </c>
      <c r="AA109" s="5">
        <v>98</v>
      </c>
      <c r="AB109" s="5">
        <v>98</v>
      </c>
      <c r="AC109" s="5">
        <v>96</v>
      </c>
      <c r="AD109" s="5">
        <v>94</v>
      </c>
      <c r="AE109" s="5">
        <v>93</v>
      </c>
      <c r="AF109" s="5">
        <v>93</v>
      </c>
      <c r="AG109" s="5">
        <f t="shared" ref="AG109:AG151" si="14">SUM(U109:AF109)</f>
        <v>1159</v>
      </c>
      <c r="AH109" s="5">
        <v>50</v>
      </c>
      <c r="AI109" s="5">
        <f t="shared" ref="AI109:AI151" si="15">AG109+S109</f>
        <v>2322</v>
      </c>
      <c r="AJ109" s="5">
        <f t="shared" ref="AJ109:AJ151" si="16">AH109+T109</f>
        <v>104</v>
      </c>
      <c r="AK109" s="30">
        <v>396.7</v>
      </c>
      <c r="AL109" s="5">
        <v>2</v>
      </c>
      <c r="AM109" s="5">
        <f t="shared" ref="AM109:AM116" si="17">AL109+AI109</f>
        <v>2324</v>
      </c>
      <c r="AN109" s="5"/>
      <c r="AO109" s="5"/>
      <c r="AP109" s="5"/>
      <c r="AQ109" s="5"/>
      <c r="AR109" s="5"/>
      <c r="AS109" s="5"/>
      <c r="AT109" s="5"/>
      <c r="AU109" s="5"/>
      <c r="AV109" s="5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</row>
    <row r="110" spans="1:212" s="23" customFormat="1" ht="15.5">
      <c r="A110" s="8">
        <v>2</v>
      </c>
      <c r="B110" s="8">
        <v>297</v>
      </c>
      <c r="C110" s="10" t="s">
        <v>277</v>
      </c>
      <c r="D110" s="9" t="s">
        <v>322</v>
      </c>
      <c r="E110" s="6" t="s">
        <v>44</v>
      </c>
      <c r="F110" s="5" t="s">
        <v>38</v>
      </c>
      <c r="G110" s="5">
        <v>96</v>
      </c>
      <c r="H110" s="5">
        <v>99</v>
      </c>
      <c r="I110" s="5">
        <v>92</v>
      </c>
      <c r="J110" s="5">
        <v>91</v>
      </c>
      <c r="K110" s="5">
        <v>100</v>
      </c>
      <c r="L110" s="5">
        <v>100</v>
      </c>
      <c r="M110" s="5">
        <v>99</v>
      </c>
      <c r="N110" s="5">
        <v>98</v>
      </c>
      <c r="O110" s="5">
        <v>96</v>
      </c>
      <c r="P110" s="5">
        <v>96</v>
      </c>
      <c r="Q110" s="5">
        <v>95</v>
      </c>
      <c r="R110" s="5">
        <v>93</v>
      </c>
      <c r="S110" s="5">
        <f t="shared" si="13"/>
        <v>1155</v>
      </c>
      <c r="T110" s="5">
        <v>57</v>
      </c>
      <c r="U110" s="5">
        <v>96</v>
      </c>
      <c r="V110" s="5">
        <v>96</v>
      </c>
      <c r="W110" s="5">
        <v>89</v>
      </c>
      <c r="X110" s="5">
        <v>98</v>
      </c>
      <c r="Y110" s="5">
        <v>100</v>
      </c>
      <c r="Z110" s="5">
        <v>99</v>
      </c>
      <c r="AA110" s="5">
        <v>99</v>
      </c>
      <c r="AB110" s="5">
        <v>100</v>
      </c>
      <c r="AC110" s="5">
        <v>95</v>
      </c>
      <c r="AD110" s="5">
        <v>95</v>
      </c>
      <c r="AE110" s="5">
        <v>97</v>
      </c>
      <c r="AF110" s="5">
        <v>92</v>
      </c>
      <c r="AG110" s="5">
        <f t="shared" si="14"/>
        <v>1156</v>
      </c>
      <c r="AH110" s="5">
        <v>56</v>
      </c>
      <c r="AI110" s="5">
        <f t="shared" si="15"/>
        <v>2311</v>
      </c>
      <c r="AJ110" s="5">
        <f t="shared" si="16"/>
        <v>113</v>
      </c>
      <c r="AK110" s="30">
        <v>419.9</v>
      </c>
      <c r="AL110" s="5">
        <v>4</v>
      </c>
      <c r="AM110" s="5">
        <f t="shared" si="17"/>
        <v>2315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</row>
    <row r="111" spans="1:212" s="23" customFormat="1" ht="15.5">
      <c r="A111" s="8">
        <v>3</v>
      </c>
      <c r="B111" s="8">
        <v>174</v>
      </c>
      <c r="C111" s="10" t="s">
        <v>287</v>
      </c>
      <c r="D111" s="9" t="s">
        <v>288</v>
      </c>
      <c r="E111" s="6" t="s">
        <v>33</v>
      </c>
      <c r="F111" s="5" t="s">
        <v>157</v>
      </c>
      <c r="G111" s="5">
        <v>95</v>
      </c>
      <c r="H111" s="5">
        <v>97</v>
      </c>
      <c r="I111" s="5">
        <v>97</v>
      </c>
      <c r="J111" s="5">
        <v>97</v>
      </c>
      <c r="K111" s="5">
        <v>95</v>
      </c>
      <c r="L111" s="5">
        <v>98</v>
      </c>
      <c r="M111" s="5">
        <v>99</v>
      </c>
      <c r="N111" s="5">
        <v>99</v>
      </c>
      <c r="O111" s="5">
        <v>93</v>
      </c>
      <c r="P111" s="5">
        <v>91</v>
      </c>
      <c r="Q111" s="5">
        <v>93</v>
      </c>
      <c r="R111" s="5">
        <v>89</v>
      </c>
      <c r="S111" s="5">
        <f t="shared" si="13"/>
        <v>1143</v>
      </c>
      <c r="T111" s="5">
        <v>44</v>
      </c>
      <c r="U111" s="5">
        <v>98</v>
      </c>
      <c r="V111" s="5">
        <v>97</v>
      </c>
      <c r="W111" s="5">
        <v>97</v>
      </c>
      <c r="X111" s="5">
        <v>97</v>
      </c>
      <c r="Y111" s="5">
        <v>99</v>
      </c>
      <c r="Z111" s="5">
        <v>97</v>
      </c>
      <c r="AA111" s="5">
        <v>96</v>
      </c>
      <c r="AB111" s="5">
        <v>99</v>
      </c>
      <c r="AC111" s="5">
        <v>93</v>
      </c>
      <c r="AD111" s="5">
        <v>93</v>
      </c>
      <c r="AE111" s="5">
        <v>92</v>
      </c>
      <c r="AF111" s="5">
        <v>94</v>
      </c>
      <c r="AG111" s="5">
        <f t="shared" si="14"/>
        <v>1152</v>
      </c>
      <c r="AH111" s="5">
        <v>44</v>
      </c>
      <c r="AI111" s="5">
        <f t="shared" si="15"/>
        <v>2295</v>
      </c>
      <c r="AJ111" s="5">
        <f t="shared" si="16"/>
        <v>88</v>
      </c>
      <c r="AK111" s="30">
        <v>451.3</v>
      </c>
      <c r="AL111" s="5">
        <v>8</v>
      </c>
      <c r="AM111" s="5">
        <f t="shared" si="17"/>
        <v>2303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</row>
    <row r="112" spans="1:212" s="23" customFormat="1" ht="15.5">
      <c r="A112" s="8">
        <v>4</v>
      </c>
      <c r="B112" s="8">
        <v>354</v>
      </c>
      <c r="C112" s="7" t="s">
        <v>369</v>
      </c>
      <c r="D112" s="7" t="s">
        <v>382</v>
      </c>
      <c r="E112" s="6" t="s">
        <v>78</v>
      </c>
      <c r="F112" s="5" t="s">
        <v>38</v>
      </c>
      <c r="G112" s="5">
        <v>97</v>
      </c>
      <c r="H112" s="5">
        <v>99</v>
      </c>
      <c r="I112" s="5">
        <v>95</v>
      </c>
      <c r="J112" s="5">
        <v>95</v>
      </c>
      <c r="K112" s="5">
        <v>99</v>
      </c>
      <c r="L112" s="5">
        <v>98</v>
      </c>
      <c r="M112" s="5">
        <v>93</v>
      </c>
      <c r="N112" s="5">
        <v>95</v>
      </c>
      <c r="O112" s="5">
        <v>95</v>
      </c>
      <c r="P112" s="5">
        <v>96</v>
      </c>
      <c r="Q112" s="5">
        <v>95</v>
      </c>
      <c r="R112" s="5">
        <v>92</v>
      </c>
      <c r="S112" s="5">
        <f t="shared" si="13"/>
        <v>1149</v>
      </c>
      <c r="T112" s="5">
        <v>40</v>
      </c>
      <c r="U112" s="5">
        <v>93</v>
      </c>
      <c r="V112" s="5">
        <v>96</v>
      </c>
      <c r="W112" s="5">
        <v>90</v>
      </c>
      <c r="X112" s="5">
        <v>92</v>
      </c>
      <c r="Y112" s="5">
        <v>98</v>
      </c>
      <c r="Z112" s="5">
        <v>97</v>
      </c>
      <c r="AA112" s="5">
        <v>98</v>
      </c>
      <c r="AB112" s="5">
        <v>98</v>
      </c>
      <c r="AC112" s="5">
        <v>97</v>
      </c>
      <c r="AD112" s="5">
        <v>91</v>
      </c>
      <c r="AE112" s="5">
        <v>96</v>
      </c>
      <c r="AF112" s="5">
        <v>92</v>
      </c>
      <c r="AG112" s="5">
        <f t="shared" si="14"/>
        <v>1138</v>
      </c>
      <c r="AH112" s="5">
        <v>38</v>
      </c>
      <c r="AI112" s="5">
        <f t="shared" si="15"/>
        <v>2287</v>
      </c>
      <c r="AJ112" s="5">
        <f t="shared" si="16"/>
        <v>78</v>
      </c>
      <c r="AK112" s="30">
        <v>440.2</v>
      </c>
      <c r="AL112" s="5">
        <v>6</v>
      </c>
      <c r="AM112" s="5">
        <f t="shared" si="17"/>
        <v>2293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</row>
    <row r="113" spans="1:208" s="23" customFormat="1" ht="15.5">
      <c r="A113" s="8">
        <v>5</v>
      </c>
      <c r="B113" s="8">
        <v>141</v>
      </c>
      <c r="C113" s="10" t="s">
        <v>353</v>
      </c>
      <c r="D113" s="9" t="s">
        <v>354</v>
      </c>
      <c r="E113" s="6" t="s">
        <v>33</v>
      </c>
      <c r="F113" s="5" t="s">
        <v>32</v>
      </c>
      <c r="G113" s="5">
        <v>94</v>
      </c>
      <c r="H113" s="5">
        <v>98</v>
      </c>
      <c r="I113" s="5">
        <v>93</v>
      </c>
      <c r="J113" s="5">
        <v>94</v>
      </c>
      <c r="K113" s="5">
        <v>97</v>
      </c>
      <c r="L113" s="5">
        <v>99</v>
      </c>
      <c r="M113" s="5">
        <v>98</v>
      </c>
      <c r="N113" s="5">
        <v>96</v>
      </c>
      <c r="O113" s="5">
        <v>95</v>
      </c>
      <c r="P113" s="5">
        <v>93</v>
      </c>
      <c r="Q113" s="5">
        <v>95</v>
      </c>
      <c r="R113" s="5">
        <v>92</v>
      </c>
      <c r="S113" s="5">
        <f t="shared" si="13"/>
        <v>1144</v>
      </c>
      <c r="T113" s="5">
        <v>35</v>
      </c>
      <c r="U113" s="5">
        <v>93</v>
      </c>
      <c r="V113" s="5">
        <v>98</v>
      </c>
      <c r="W113" s="5">
        <v>92</v>
      </c>
      <c r="X113" s="5">
        <v>96</v>
      </c>
      <c r="Y113" s="5">
        <v>98</v>
      </c>
      <c r="Z113" s="5">
        <v>98</v>
      </c>
      <c r="AA113" s="5">
        <v>98</v>
      </c>
      <c r="AB113" s="5">
        <v>100</v>
      </c>
      <c r="AC113" s="5">
        <v>93</v>
      </c>
      <c r="AD113" s="5">
        <v>90</v>
      </c>
      <c r="AE113" s="5">
        <v>94</v>
      </c>
      <c r="AF113" s="5">
        <v>94</v>
      </c>
      <c r="AG113" s="5">
        <f t="shared" si="14"/>
        <v>1144</v>
      </c>
      <c r="AH113" s="5">
        <v>42</v>
      </c>
      <c r="AI113" s="5">
        <f t="shared" si="15"/>
        <v>2288</v>
      </c>
      <c r="AJ113" s="5">
        <f t="shared" si="16"/>
        <v>77</v>
      </c>
      <c r="AK113" s="30">
        <v>406.7</v>
      </c>
      <c r="AL113" s="5">
        <v>3</v>
      </c>
      <c r="AM113" s="5">
        <f t="shared" si="17"/>
        <v>2291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</row>
    <row r="114" spans="1:208" s="23" customFormat="1" ht="15.5">
      <c r="A114" s="8">
        <v>6</v>
      </c>
      <c r="B114" s="8">
        <v>275</v>
      </c>
      <c r="C114" s="10" t="s">
        <v>351</v>
      </c>
      <c r="D114" s="9" t="s">
        <v>352</v>
      </c>
      <c r="E114" s="6" t="s">
        <v>67</v>
      </c>
      <c r="F114" s="5" t="s">
        <v>157</v>
      </c>
      <c r="G114" s="5">
        <v>94</v>
      </c>
      <c r="H114" s="5">
        <v>96</v>
      </c>
      <c r="I114" s="5">
        <v>100</v>
      </c>
      <c r="J114" s="5">
        <v>94</v>
      </c>
      <c r="K114" s="5">
        <v>95</v>
      </c>
      <c r="L114" s="5">
        <v>95</v>
      </c>
      <c r="M114" s="5">
        <v>96</v>
      </c>
      <c r="N114" s="5">
        <v>97</v>
      </c>
      <c r="O114" s="5">
        <v>92</v>
      </c>
      <c r="P114" s="5">
        <v>94</v>
      </c>
      <c r="Q114" s="5">
        <v>90</v>
      </c>
      <c r="R114" s="5">
        <v>94</v>
      </c>
      <c r="S114" s="5">
        <f t="shared" si="13"/>
        <v>1137</v>
      </c>
      <c r="T114" s="5">
        <v>35</v>
      </c>
      <c r="U114" s="5">
        <v>97</v>
      </c>
      <c r="V114" s="5">
        <v>96</v>
      </c>
      <c r="W114" s="5">
        <v>95</v>
      </c>
      <c r="X114" s="5">
        <v>96</v>
      </c>
      <c r="Y114" s="5">
        <v>98</v>
      </c>
      <c r="Z114" s="5">
        <v>98</v>
      </c>
      <c r="AA114" s="5">
        <v>98</v>
      </c>
      <c r="AB114" s="5">
        <v>99</v>
      </c>
      <c r="AC114" s="5">
        <v>90</v>
      </c>
      <c r="AD114" s="5">
        <v>92</v>
      </c>
      <c r="AE114" s="5">
        <v>94</v>
      </c>
      <c r="AF114" s="5">
        <v>91</v>
      </c>
      <c r="AG114" s="5">
        <f t="shared" si="14"/>
        <v>1144</v>
      </c>
      <c r="AH114" s="5">
        <v>42</v>
      </c>
      <c r="AI114" s="5">
        <f t="shared" si="15"/>
        <v>2281</v>
      </c>
      <c r="AJ114" s="5">
        <f t="shared" si="16"/>
        <v>77</v>
      </c>
      <c r="AK114" s="30">
        <v>450.9</v>
      </c>
      <c r="AL114" s="5">
        <v>7</v>
      </c>
      <c r="AM114" s="5">
        <f t="shared" si="17"/>
        <v>2288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</row>
    <row r="115" spans="1:208" s="23" customFormat="1" ht="15.5">
      <c r="A115" s="8">
        <v>7</v>
      </c>
      <c r="B115" s="8">
        <v>209</v>
      </c>
      <c r="C115" s="10" t="s">
        <v>268</v>
      </c>
      <c r="D115" s="9" t="s">
        <v>374</v>
      </c>
      <c r="E115" s="6" t="s">
        <v>33</v>
      </c>
      <c r="F115" s="5" t="s">
        <v>157</v>
      </c>
      <c r="G115" s="5">
        <v>94</v>
      </c>
      <c r="H115" s="5">
        <v>92</v>
      </c>
      <c r="I115" s="5">
        <v>99</v>
      </c>
      <c r="J115" s="5">
        <v>94</v>
      </c>
      <c r="K115" s="5">
        <v>95</v>
      </c>
      <c r="L115" s="5">
        <v>97</v>
      </c>
      <c r="M115" s="5">
        <v>97</v>
      </c>
      <c r="N115" s="5">
        <v>100</v>
      </c>
      <c r="O115" s="5">
        <v>92</v>
      </c>
      <c r="P115" s="5">
        <v>94</v>
      </c>
      <c r="Q115" s="5">
        <v>92</v>
      </c>
      <c r="R115" s="5">
        <v>96</v>
      </c>
      <c r="S115" s="5">
        <f t="shared" si="13"/>
        <v>1142</v>
      </c>
      <c r="T115" s="5">
        <v>40</v>
      </c>
      <c r="U115" s="5">
        <v>95</v>
      </c>
      <c r="V115" s="5">
        <v>95</v>
      </c>
      <c r="W115" s="5">
        <v>95</v>
      </c>
      <c r="X115" s="5">
        <v>96</v>
      </c>
      <c r="Y115" s="5">
        <v>97</v>
      </c>
      <c r="Z115" s="5">
        <v>95</v>
      </c>
      <c r="AA115" s="5">
        <v>96</v>
      </c>
      <c r="AB115" s="5">
        <v>99</v>
      </c>
      <c r="AC115" s="5">
        <v>93</v>
      </c>
      <c r="AD115" s="5">
        <v>87</v>
      </c>
      <c r="AE115" s="5">
        <v>97</v>
      </c>
      <c r="AF115" s="5">
        <v>95</v>
      </c>
      <c r="AG115" s="5">
        <f t="shared" si="14"/>
        <v>1140</v>
      </c>
      <c r="AH115" s="5">
        <v>36</v>
      </c>
      <c r="AI115" s="5">
        <f t="shared" si="15"/>
        <v>2282</v>
      </c>
      <c r="AJ115" s="5">
        <f t="shared" si="16"/>
        <v>76</v>
      </c>
      <c r="AK115" s="30">
        <v>430.5</v>
      </c>
      <c r="AL115" s="5">
        <v>5</v>
      </c>
      <c r="AM115" s="5">
        <f t="shared" si="17"/>
        <v>2287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</row>
    <row r="116" spans="1:208" s="23" customFormat="1" ht="15.5">
      <c r="A116" s="8">
        <v>8</v>
      </c>
      <c r="B116" s="8">
        <v>166</v>
      </c>
      <c r="C116" s="10" t="s">
        <v>330</v>
      </c>
      <c r="D116" s="9" t="s">
        <v>361</v>
      </c>
      <c r="E116" s="6" t="s">
        <v>33</v>
      </c>
      <c r="F116" s="5" t="s">
        <v>32</v>
      </c>
      <c r="G116" s="5">
        <v>97</v>
      </c>
      <c r="H116" s="5">
        <v>93</v>
      </c>
      <c r="I116" s="5">
        <v>94</v>
      </c>
      <c r="J116" s="5">
        <v>91</v>
      </c>
      <c r="K116" s="5">
        <v>96</v>
      </c>
      <c r="L116" s="5">
        <v>99</v>
      </c>
      <c r="M116" s="5">
        <v>100</v>
      </c>
      <c r="N116" s="5">
        <v>98</v>
      </c>
      <c r="O116" s="5">
        <v>91</v>
      </c>
      <c r="P116" s="5">
        <v>93</v>
      </c>
      <c r="Q116" s="5">
        <v>94</v>
      </c>
      <c r="R116" s="5">
        <v>91</v>
      </c>
      <c r="S116" s="5">
        <f t="shared" si="13"/>
        <v>1137</v>
      </c>
      <c r="T116" s="5">
        <v>36</v>
      </c>
      <c r="U116" s="5">
        <v>99</v>
      </c>
      <c r="V116" s="5">
        <v>96</v>
      </c>
      <c r="W116" s="5">
        <v>95</v>
      </c>
      <c r="X116" s="5">
        <v>98</v>
      </c>
      <c r="Y116" s="5">
        <v>98</v>
      </c>
      <c r="Z116" s="5">
        <v>99</v>
      </c>
      <c r="AA116" s="5">
        <v>98</v>
      </c>
      <c r="AB116" s="5">
        <v>98</v>
      </c>
      <c r="AC116" s="5">
        <v>92</v>
      </c>
      <c r="AD116" s="5">
        <v>91</v>
      </c>
      <c r="AE116" s="5">
        <v>90</v>
      </c>
      <c r="AF116" s="5">
        <v>89</v>
      </c>
      <c r="AG116" s="5">
        <f t="shared" si="14"/>
        <v>1143</v>
      </c>
      <c r="AH116" s="5">
        <v>41</v>
      </c>
      <c r="AI116" s="5">
        <f t="shared" si="15"/>
        <v>2280</v>
      </c>
      <c r="AJ116" s="5">
        <f t="shared" si="16"/>
        <v>77</v>
      </c>
      <c r="AK116" s="30">
        <v>394.1</v>
      </c>
      <c r="AL116" s="5">
        <v>1</v>
      </c>
      <c r="AM116" s="5">
        <f t="shared" si="17"/>
        <v>2281</v>
      </c>
      <c r="AN116" s="5"/>
      <c r="AO116" s="5"/>
      <c r="AP116" s="5"/>
      <c r="AQ116" s="5"/>
      <c r="AR116" s="5"/>
      <c r="AS116" s="5"/>
      <c r="AT116" s="5"/>
      <c r="AU116" s="5"/>
      <c r="AV116" s="5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</row>
    <row r="117" spans="1:208" s="23" customFormat="1" ht="15.5">
      <c r="A117" s="8">
        <v>9</v>
      </c>
      <c r="B117" s="8">
        <v>277</v>
      </c>
      <c r="C117" s="10" t="s">
        <v>316</v>
      </c>
      <c r="D117" s="9" t="s">
        <v>195</v>
      </c>
      <c r="E117" s="6" t="s">
        <v>33</v>
      </c>
      <c r="F117" s="5" t="s">
        <v>157</v>
      </c>
      <c r="G117" s="5">
        <v>96</v>
      </c>
      <c r="H117" s="5">
        <v>94</v>
      </c>
      <c r="I117" s="5">
        <v>94</v>
      </c>
      <c r="J117" s="5">
        <v>93</v>
      </c>
      <c r="K117" s="5">
        <v>97</v>
      </c>
      <c r="L117" s="5">
        <v>98</v>
      </c>
      <c r="M117" s="5">
        <v>98</v>
      </c>
      <c r="N117" s="5">
        <v>98</v>
      </c>
      <c r="O117" s="5">
        <v>93</v>
      </c>
      <c r="P117" s="5">
        <v>90</v>
      </c>
      <c r="Q117" s="5">
        <v>89</v>
      </c>
      <c r="R117" s="5">
        <v>92</v>
      </c>
      <c r="S117" s="5">
        <f t="shared" si="13"/>
        <v>1132</v>
      </c>
      <c r="T117" s="5">
        <v>34</v>
      </c>
      <c r="U117" s="5">
        <v>95</v>
      </c>
      <c r="V117" s="5">
        <v>91</v>
      </c>
      <c r="W117" s="5">
        <v>92</v>
      </c>
      <c r="X117" s="5">
        <v>94</v>
      </c>
      <c r="Y117" s="5">
        <v>96</v>
      </c>
      <c r="Z117" s="5">
        <v>97</v>
      </c>
      <c r="AA117" s="5">
        <v>99</v>
      </c>
      <c r="AB117" s="5">
        <v>99</v>
      </c>
      <c r="AC117" s="5">
        <v>91</v>
      </c>
      <c r="AD117" s="5">
        <v>92</v>
      </c>
      <c r="AE117" s="5">
        <v>93</v>
      </c>
      <c r="AF117" s="5">
        <v>97</v>
      </c>
      <c r="AG117" s="5">
        <f t="shared" si="14"/>
        <v>1136</v>
      </c>
      <c r="AH117" s="5">
        <v>42</v>
      </c>
      <c r="AI117" s="5">
        <f t="shared" si="15"/>
        <v>2268</v>
      </c>
      <c r="AJ117" s="5">
        <f t="shared" si="16"/>
        <v>76</v>
      </c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</row>
    <row r="118" spans="1:208" s="23" customFormat="1" ht="15.5">
      <c r="A118" s="8">
        <v>10</v>
      </c>
      <c r="B118" s="8">
        <v>274</v>
      </c>
      <c r="C118" s="10" t="s">
        <v>302</v>
      </c>
      <c r="D118" s="9" t="s">
        <v>303</v>
      </c>
      <c r="E118" s="6" t="s">
        <v>78</v>
      </c>
      <c r="F118" s="5" t="s">
        <v>32</v>
      </c>
      <c r="G118" s="5">
        <v>97</v>
      </c>
      <c r="H118" s="5">
        <v>95</v>
      </c>
      <c r="I118" s="5">
        <v>92</v>
      </c>
      <c r="J118" s="5">
        <v>96</v>
      </c>
      <c r="K118" s="5">
        <v>97</v>
      </c>
      <c r="L118" s="5">
        <v>98</v>
      </c>
      <c r="M118" s="5">
        <v>95</v>
      </c>
      <c r="N118" s="5">
        <v>98</v>
      </c>
      <c r="O118" s="5">
        <v>86</v>
      </c>
      <c r="P118" s="5">
        <v>91</v>
      </c>
      <c r="Q118" s="5">
        <v>90</v>
      </c>
      <c r="R118" s="5">
        <v>95</v>
      </c>
      <c r="S118" s="5">
        <f t="shared" si="13"/>
        <v>1130</v>
      </c>
      <c r="T118" s="5">
        <v>32</v>
      </c>
      <c r="U118" s="5">
        <v>96</v>
      </c>
      <c r="V118" s="5">
        <v>96</v>
      </c>
      <c r="W118" s="5">
        <v>91</v>
      </c>
      <c r="X118" s="5">
        <v>94</v>
      </c>
      <c r="Y118" s="5">
        <v>99</v>
      </c>
      <c r="Z118" s="5">
        <v>98</v>
      </c>
      <c r="AA118" s="5">
        <v>98</v>
      </c>
      <c r="AB118" s="5">
        <v>96</v>
      </c>
      <c r="AC118" s="5">
        <v>93</v>
      </c>
      <c r="AD118" s="5">
        <v>94</v>
      </c>
      <c r="AE118" s="5">
        <v>92</v>
      </c>
      <c r="AF118" s="5">
        <v>90</v>
      </c>
      <c r="AG118" s="5">
        <f t="shared" si="14"/>
        <v>1137</v>
      </c>
      <c r="AH118" s="5">
        <v>35</v>
      </c>
      <c r="AI118" s="5">
        <f t="shared" si="15"/>
        <v>2267</v>
      </c>
      <c r="AJ118" s="5">
        <f t="shared" si="16"/>
        <v>67</v>
      </c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</row>
    <row r="119" spans="1:208" s="23" customFormat="1" ht="15.5">
      <c r="A119" s="8">
        <v>11</v>
      </c>
      <c r="B119" s="8">
        <v>346</v>
      </c>
      <c r="C119" s="7" t="s">
        <v>380</v>
      </c>
      <c r="D119" s="7" t="s">
        <v>381</v>
      </c>
      <c r="E119" s="6" t="s">
        <v>78</v>
      </c>
      <c r="F119" s="5" t="s">
        <v>157</v>
      </c>
      <c r="G119" s="5">
        <v>92</v>
      </c>
      <c r="H119" s="5">
        <v>92</v>
      </c>
      <c r="I119" s="5">
        <v>96</v>
      </c>
      <c r="J119" s="5">
        <v>92</v>
      </c>
      <c r="K119" s="5">
        <v>96</v>
      </c>
      <c r="L119" s="5">
        <v>98</v>
      </c>
      <c r="M119" s="5">
        <v>100</v>
      </c>
      <c r="N119" s="5">
        <v>95</v>
      </c>
      <c r="O119" s="5">
        <v>96</v>
      </c>
      <c r="P119" s="5">
        <v>91</v>
      </c>
      <c r="Q119" s="5">
        <v>91</v>
      </c>
      <c r="R119" s="5">
        <v>89</v>
      </c>
      <c r="S119" s="5">
        <f t="shared" si="13"/>
        <v>1128</v>
      </c>
      <c r="T119" s="5">
        <v>36</v>
      </c>
      <c r="U119" s="5">
        <v>96</v>
      </c>
      <c r="V119" s="5">
        <v>95</v>
      </c>
      <c r="W119" s="5">
        <v>93</v>
      </c>
      <c r="X119" s="5">
        <v>95</v>
      </c>
      <c r="Y119" s="5">
        <v>96</v>
      </c>
      <c r="Z119" s="5">
        <v>94</v>
      </c>
      <c r="AA119" s="5">
        <v>97</v>
      </c>
      <c r="AB119" s="5">
        <v>97</v>
      </c>
      <c r="AC119" s="5">
        <v>91</v>
      </c>
      <c r="AD119" s="5">
        <v>94</v>
      </c>
      <c r="AE119" s="5">
        <v>97</v>
      </c>
      <c r="AF119" s="5">
        <v>92</v>
      </c>
      <c r="AG119" s="5">
        <f t="shared" si="14"/>
        <v>1137</v>
      </c>
      <c r="AH119" s="5">
        <v>34</v>
      </c>
      <c r="AI119" s="5">
        <f t="shared" si="15"/>
        <v>2265</v>
      </c>
      <c r="AJ119" s="5">
        <f t="shared" si="16"/>
        <v>70</v>
      </c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</row>
    <row r="120" spans="1:208" s="23" customFormat="1" ht="15.5">
      <c r="A120" s="8">
        <v>12</v>
      </c>
      <c r="B120" s="8">
        <v>290</v>
      </c>
      <c r="C120" s="10" t="s">
        <v>291</v>
      </c>
      <c r="D120" s="9" t="s">
        <v>297</v>
      </c>
      <c r="E120" s="6" t="s">
        <v>44</v>
      </c>
      <c r="F120" s="5" t="s">
        <v>38</v>
      </c>
      <c r="G120" s="5">
        <v>95</v>
      </c>
      <c r="H120" s="5">
        <v>96</v>
      </c>
      <c r="I120" s="5">
        <v>95</v>
      </c>
      <c r="J120" s="5">
        <v>94</v>
      </c>
      <c r="K120" s="5">
        <v>95</v>
      </c>
      <c r="L120" s="5">
        <v>99</v>
      </c>
      <c r="M120" s="5">
        <v>93</v>
      </c>
      <c r="N120" s="5">
        <v>97</v>
      </c>
      <c r="O120" s="5">
        <v>91</v>
      </c>
      <c r="P120" s="5">
        <v>92</v>
      </c>
      <c r="Q120" s="5">
        <v>94</v>
      </c>
      <c r="R120" s="5">
        <v>90</v>
      </c>
      <c r="S120" s="5">
        <f t="shared" si="13"/>
        <v>1131</v>
      </c>
      <c r="T120" s="5">
        <v>27</v>
      </c>
      <c r="U120" s="5">
        <v>91</v>
      </c>
      <c r="V120" s="5">
        <v>94</v>
      </c>
      <c r="W120" s="5">
        <v>97</v>
      </c>
      <c r="X120" s="5">
        <v>94</v>
      </c>
      <c r="Y120" s="5">
        <v>96</v>
      </c>
      <c r="Z120" s="5">
        <v>93</v>
      </c>
      <c r="AA120" s="5">
        <v>98</v>
      </c>
      <c r="AB120" s="5">
        <v>97</v>
      </c>
      <c r="AC120" s="5">
        <v>92</v>
      </c>
      <c r="AD120" s="5">
        <v>94</v>
      </c>
      <c r="AE120" s="5">
        <v>95</v>
      </c>
      <c r="AF120" s="5">
        <v>93</v>
      </c>
      <c r="AG120" s="5">
        <f t="shared" si="14"/>
        <v>1134</v>
      </c>
      <c r="AH120" s="5">
        <v>38</v>
      </c>
      <c r="AI120" s="5">
        <f t="shared" si="15"/>
        <v>2265</v>
      </c>
      <c r="AJ120" s="5">
        <f t="shared" si="16"/>
        <v>65</v>
      </c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</row>
    <row r="121" spans="1:208" s="23" customFormat="1" ht="15.5">
      <c r="A121" s="8">
        <v>13</v>
      </c>
      <c r="B121" s="8">
        <v>253</v>
      </c>
      <c r="C121" s="10" t="s">
        <v>298</v>
      </c>
      <c r="D121" s="9" t="s">
        <v>299</v>
      </c>
      <c r="E121" s="6" t="s">
        <v>33</v>
      </c>
      <c r="F121" s="5" t="s">
        <v>39</v>
      </c>
      <c r="G121" s="5">
        <v>92</v>
      </c>
      <c r="H121" s="5">
        <v>94</v>
      </c>
      <c r="I121" s="5">
        <v>93</v>
      </c>
      <c r="J121" s="5">
        <v>94</v>
      </c>
      <c r="K121" s="5">
        <v>92</v>
      </c>
      <c r="L121" s="5">
        <v>97</v>
      </c>
      <c r="M121" s="5">
        <v>100</v>
      </c>
      <c r="N121" s="5">
        <v>97</v>
      </c>
      <c r="O121" s="5">
        <v>89</v>
      </c>
      <c r="P121" s="5">
        <v>92</v>
      </c>
      <c r="Q121" s="5">
        <v>93</v>
      </c>
      <c r="R121" s="5">
        <v>94</v>
      </c>
      <c r="S121" s="5">
        <f t="shared" si="13"/>
        <v>1127</v>
      </c>
      <c r="T121" s="5">
        <v>26</v>
      </c>
      <c r="U121" s="5">
        <v>93</v>
      </c>
      <c r="V121" s="5">
        <v>95</v>
      </c>
      <c r="W121" s="5">
        <v>95</v>
      </c>
      <c r="X121" s="5">
        <v>93</v>
      </c>
      <c r="Y121" s="5">
        <v>98</v>
      </c>
      <c r="Z121" s="5">
        <v>97</v>
      </c>
      <c r="AA121" s="5">
        <v>96</v>
      </c>
      <c r="AB121" s="5">
        <v>97</v>
      </c>
      <c r="AC121" s="5">
        <v>90</v>
      </c>
      <c r="AD121" s="5">
        <v>94</v>
      </c>
      <c r="AE121" s="5">
        <v>93</v>
      </c>
      <c r="AF121" s="5">
        <v>94</v>
      </c>
      <c r="AG121" s="5">
        <f t="shared" si="14"/>
        <v>1135</v>
      </c>
      <c r="AH121" s="5">
        <v>31</v>
      </c>
      <c r="AI121" s="5">
        <f t="shared" si="15"/>
        <v>2262</v>
      </c>
      <c r="AJ121" s="5">
        <f t="shared" si="16"/>
        <v>57</v>
      </c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</row>
    <row r="122" spans="1:208" s="23" customFormat="1" ht="15.5">
      <c r="A122" s="8">
        <v>14</v>
      </c>
      <c r="B122" s="8">
        <v>113</v>
      </c>
      <c r="C122" s="10" t="s">
        <v>289</v>
      </c>
      <c r="D122" s="9" t="s">
        <v>290</v>
      </c>
      <c r="E122" s="6" t="s">
        <v>44</v>
      </c>
      <c r="F122" s="5" t="s">
        <v>39</v>
      </c>
      <c r="G122" s="5">
        <v>98</v>
      </c>
      <c r="H122" s="5">
        <v>96</v>
      </c>
      <c r="I122" s="5">
        <v>92</v>
      </c>
      <c r="J122" s="5">
        <v>90</v>
      </c>
      <c r="K122" s="5">
        <v>99</v>
      </c>
      <c r="L122" s="5">
        <v>97</v>
      </c>
      <c r="M122" s="5">
        <v>98</v>
      </c>
      <c r="N122" s="5">
        <v>94</v>
      </c>
      <c r="O122" s="5">
        <v>92</v>
      </c>
      <c r="P122" s="5">
        <v>89</v>
      </c>
      <c r="Q122" s="5">
        <v>91</v>
      </c>
      <c r="R122" s="5">
        <v>85</v>
      </c>
      <c r="S122" s="5">
        <f t="shared" si="13"/>
        <v>1121</v>
      </c>
      <c r="T122" s="5">
        <v>29</v>
      </c>
      <c r="U122" s="5">
        <v>95</v>
      </c>
      <c r="V122" s="5">
        <v>96</v>
      </c>
      <c r="W122" s="5">
        <v>99</v>
      </c>
      <c r="X122" s="5">
        <v>95</v>
      </c>
      <c r="Y122" s="5">
        <v>99</v>
      </c>
      <c r="Z122" s="5">
        <v>99</v>
      </c>
      <c r="AA122" s="5">
        <v>97</v>
      </c>
      <c r="AB122" s="5">
        <v>98</v>
      </c>
      <c r="AC122" s="5">
        <v>92</v>
      </c>
      <c r="AD122" s="5">
        <v>89</v>
      </c>
      <c r="AE122" s="5">
        <v>91</v>
      </c>
      <c r="AF122" s="5">
        <v>90</v>
      </c>
      <c r="AG122" s="5">
        <f t="shared" si="14"/>
        <v>1140</v>
      </c>
      <c r="AH122" s="5">
        <v>42</v>
      </c>
      <c r="AI122" s="5">
        <f t="shared" si="15"/>
        <v>2261</v>
      </c>
      <c r="AJ122" s="5">
        <f t="shared" si="16"/>
        <v>71</v>
      </c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</row>
    <row r="123" spans="1:208" s="44" customFormat="1" ht="15.5">
      <c r="A123" s="8">
        <v>15</v>
      </c>
      <c r="B123" s="8">
        <v>212</v>
      </c>
      <c r="C123" s="10" t="s">
        <v>285</v>
      </c>
      <c r="D123" s="9" t="s">
        <v>342</v>
      </c>
      <c r="E123" s="6" t="s">
        <v>33</v>
      </c>
      <c r="F123" s="5" t="s">
        <v>157</v>
      </c>
      <c r="G123" s="5">
        <v>92</v>
      </c>
      <c r="H123" s="5">
        <v>92</v>
      </c>
      <c r="I123" s="5">
        <v>96</v>
      </c>
      <c r="J123" s="5">
        <v>90</v>
      </c>
      <c r="K123" s="5">
        <v>97</v>
      </c>
      <c r="L123" s="5">
        <v>94</v>
      </c>
      <c r="M123" s="5">
        <v>96</v>
      </c>
      <c r="N123" s="5">
        <v>92</v>
      </c>
      <c r="O123" s="5">
        <v>95</v>
      </c>
      <c r="P123" s="5">
        <v>90</v>
      </c>
      <c r="Q123" s="5">
        <v>89</v>
      </c>
      <c r="R123" s="5">
        <v>94</v>
      </c>
      <c r="S123" s="5">
        <f t="shared" si="13"/>
        <v>1117</v>
      </c>
      <c r="T123" s="5">
        <v>30</v>
      </c>
      <c r="U123" s="5">
        <v>91</v>
      </c>
      <c r="V123" s="5">
        <v>95</v>
      </c>
      <c r="W123" s="5">
        <v>96</v>
      </c>
      <c r="X123" s="5">
        <v>95</v>
      </c>
      <c r="Y123" s="5">
        <v>100</v>
      </c>
      <c r="Z123" s="5">
        <v>98</v>
      </c>
      <c r="AA123" s="5">
        <v>98</v>
      </c>
      <c r="AB123" s="5">
        <v>96</v>
      </c>
      <c r="AC123" s="5">
        <v>94</v>
      </c>
      <c r="AD123" s="5">
        <v>95</v>
      </c>
      <c r="AE123" s="5">
        <v>89</v>
      </c>
      <c r="AF123" s="5">
        <v>93</v>
      </c>
      <c r="AG123" s="5">
        <f t="shared" si="14"/>
        <v>1140</v>
      </c>
      <c r="AH123" s="5">
        <v>43</v>
      </c>
      <c r="AI123" s="5">
        <f t="shared" si="15"/>
        <v>2257</v>
      </c>
      <c r="AJ123" s="5">
        <f t="shared" si="16"/>
        <v>73</v>
      </c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</row>
    <row r="124" spans="1:208" s="44" customFormat="1" ht="15.5">
      <c r="A124" s="8">
        <v>16</v>
      </c>
      <c r="B124" s="8">
        <v>156</v>
      </c>
      <c r="C124" s="10" t="s">
        <v>312</v>
      </c>
      <c r="D124" s="9" t="s">
        <v>341</v>
      </c>
      <c r="E124" s="6" t="s">
        <v>33</v>
      </c>
      <c r="F124" s="5" t="s">
        <v>157</v>
      </c>
      <c r="G124" s="5">
        <v>94</v>
      </c>
      <c r="H124" s="5">
        <v>92</v>
      </c>
      <c r="I124" s="5">
        <v>94</v>
      </c>
      <c r="J124" s="5">
        <v>95</v>
      </c>
      <c r="K124" s="5">
        <v>99</v>
      </c>
      <c r="L124" s="5">
        <v>98</v>
      </c>
      <c r="M124" s="5">
        <v>98</v>
      </c>
      <c r="N124" s="5">
        <v>97</v>
      </c>
      <c r="O124" s="5">
        <v>94</v>
      </c>
      <c r="P124" s="5">
        <v>94</v>
      </c>
      <c r="Q124" s="5">
        <v>92</v>
      </c>
      <c r="R124" s="5">
        <v>93</v>
      </c>
      <c r="S124" s="5">
        <f t="shared" si="13"/>
        <v>1140</v>
      </c>
      <c r="T124" s="5">
        <v>32</v>
      </c>
      <c r="U124" s="5">
        <v>94</v>
      </c>
      <c r="V124" s="5">
        <v>93</v>
      </c>
      <c r="W124" s="5">
        <v>95</v>
      </c>
      <c r="X124" s="5">
        <v>92</v>
      </c>
      <c r="Y124" s="5">
        <v>98</v>
      </c>
      <c r="Z124" s="5">
        <v>99</v>
      </c>
      <c r="AA124" s="5">
        <v>97</v>
      </c>
      <c r="AB124" s="5">
        <v>96</v>
      </c>
      <c r="AC124" s="5">
        <v>90</v>
      </c>
      <c r="AD124" s="5">
        <v>87</v>
      </c>
      <c r="AE124" s="5">
        <v>87</v>
      </c>
      <c r="AF124" s="5">
        <v>84</v>
      </c>
      <c r="AG124" s="5">
        <f t="shared" si="14"/>
        <v>1112</v>
      </c>
      <c r="AH124" s="5">
        <v>30</v>
      </c>
      <c r="AI124" s="5">
        <f t="shared" si="15"/>
        <v>2252</v>
      </c>
      <c r="AJ124" s="5">
        <f t="shared" si="16"/>
        <v>62</v>
      </c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</row>
    <row r="125" spans="1:208" s="44" customFormat="1" ht="15.5">
      <c r="A125" s="8">
        <v>17</v>
      </c>
      <c r="B125" s="21">
        <v>387</v>
      </c>
      <c r="C125" s="24" t="s">
        <v>326</v>
      </c>
      <c r="D125" s="25" t="s">
        <v>362</v>
      </c>
      <c r="E125" s="26" t="s">
        <v>33</v>
      </c>
      <c r="F125" s="5" t="s">
        <v>32</v>
      </c>
      <c r="G125" s="5">
        <v>97</v>
      </c>
      <c r="H125" s="5">
        <v>92</v>
      </c>
      <c r="I125" s="5">
        <v>93</v>
      </c>
      <c r="J125" s="5">
        <v>90</v>
      </c>
      <c r="K125" s="5">
        <v>97</v>
      </c>
      <c r="L125" s="5">
        <v>99</v>
      </c>
      <c r="M125" s="5">
        <v>100</v>
      </c>
      <c r="N125" s="5">
        <v>96</v>
      </c>
      <c r="O125" s="5">
        <v>91</v>
      </c>
      <c r="P125" s="5">
        <v>89</v>
      </c>
      <c r="Q125" s="5">
        <v>92</v>
      </c>
      <c r="R125" s="5">
        <v>89</v>
      </c>
      <c r="S125" s="5">
        <f t="shared" si="13"/>
        <v>1125</v>
      </c>
      <c r="T125" s="5">
        <v>31</v>
      </c>
      <c r="U125" s="5">
        <v>93</v>
      </c>
      <c r="V125" s="5">
        <v>91</v>
      </c>
      <c r="W125" s="5">
        <v>94</v>
      </c>
      <c r="X125" s="5">
        <v>92</v>
      </c>
      <c r="Y125" s="5">
        <v>99</v>
      </c>
      <c r="Z125" s="5">
        <v>94</v>
      </c>
      <c r="AA125" s="5">
        <v>94</v>
      </c>
      <c r="AB125" s="5">
        <v>99</v>
      </c>
      <c r="AC125" s="5">
        <v>93</v>
      </c>
      <c r="AD125" s="5">
        <v>91</v>
      </c>
      <c r="AE125" s="5">
        <v>94</v>
      </c>
      <c r="AF125" s="5">
        <v>92</v>
      </c>
      <c r="AG125" s="5">
        <f t="shared" si="14"/>
        <v>1126</v>
      </c>
      <c r="AH125" s="5">
        <v>31</v>
      </c>
      <c r="AI125" s="5">
        <f t="shared" si="15"/>
        <v>2251</v>
      </c>
      <c r="AJ125" s="5">
        <f t="shared" si="16"/>
        <v>62</v>
      </c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</row>
    <row r="126" spans="1:208" s="44" customFormat="1" ht="15.5">
      <c r="A126" s="8">
        <v>18</v>
      </c>
      <c r="B126" s="8">
        <v>288</v>
      </c>
      <c r="C126" s="10" t="s">
        <v>295</v>
      </c>
      <c r="D126" s="9" t="s">
        <v>296</v>
      </c>
      <c r="E126" s="6" t="s">
        <v>44</v>
      </c>
      <c r="F126" s="5" t="s">
        <v>157</v>
      </c>
      <c r="G126" s="5">
        <v>95</v>
      </c>
      <c r="H126" s="5">
        <v>91</v>
      </c>
      <c r="I126" s="5">
        <v>93</v>
      </c>
      <c r="J126" s="5">
        <v>93</v>
      </c>
      <c r="K126" s="5">
        <v>99</v>
      </c>
      <c r="L126" s="5">
        <v>98</v>
      </c>
      <c r="M126" s="5">
        <v>97</v>
      </c>
      <c r="N126" s="5">
        <v>97</v>
      </c>
      <c r="O126" s="5">
        <v>91</v>
      </c>
      <c r="P126" s="5">
        <v>91</v>
      </c>
      <c r="Q126" s="5">
        <v>91</v>
      </c>
      <c r="R126" s="5">
        <v>90</v>
      </c>
      <c r="S126" s="5">
        <f t="shared" si="13"/>
        <v>1126</v>
      </c>
      <c r="T126" s="5">
        <v>36</v>
      </c>
      <c r="U126" s="5">
        <v>95</v>
      </c>
      <c r="V126" s="5">
        <v>95</v>
      </c>
      <c r="W126" s="5">
        <v>98</v>
      </c>
      <c r="X126" s="5">
        <v>92</v>
      </c>
      <c r="Y126" s="5">
        <v>98</v>
      </c>
      <c r="Z126" s="5">
        <v>96</v>
      </c>
      <c r="AA126" s="5">
        <v>100</v>
      </c>
      <c r="AB126" s="5">
        <v>95</v>
      </c>
      <c r="AC126" s="5">
        <v>86</v>
      </c>
      <c r="AD126" s="5">
        <v>86</v>
      </c>
      <c r="AE126" s="5">
        <v>92</v>
      </c>
      <c r="AF126" s="5">
        <v>89</v>
      </c>
      <c r="AG126" s="5">
        <f t="shared" si="14"/>
        <v>1122</v>
      </c>
      <c r="AH126" s="5">
        <v>27</v>
      </c>
      <c r="AI126" s="5">
        <f t="shared" si="15"/>
        <v>2248</v>
      </c>
      <c r="AJ126" s="5">
        <f t="shared" si="16"/>
        <v>63</v>
      </c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</row>
    <row r="127" spans="1:208" s="44" customFormat="1" ht="15.5">
      <c r="A127" s="8">
        <v>19</v>
      </c>
      <c r="B127" s="8">
        <v>220</v>
      </c>
      <c r="C127" s="10" t="s">
        <v>285</v>
      </c>
      <c r="D127" s="9" t="s">
        <v>286</v>
      </c>
      <c r="E127" s="6" t="s">
        <v>44</v>
      </c>
      <c r="F127" s="5" t="s">
        <v>66</v>
      </c>
      <c r="G127" s="5">
        <v>94</v>
      </c>
      <c r="H127" s="5">
        <v>96</v>
      </c>
      <c r="I127" s="5">
        <v>90</v>
      </c>
      <c r="J127" s="5">
        <v>87</v>
      </c>
      <c r="K127" s="5">
        <v>99</v>
      </c>
      <c r="L127" s="5">
        <v>98</v>
      </c>
      <c r="M127" s="5">
        <v>96</v>
      </c>
      <c r="N127" s="5">
        <v>99</v>
      </c>
      <c r="O127" s="5">
        <v>86</v>
      </c>
      <c r="P127" s="5">
        <v>92</v>
      </c>
      <c r="Q127" s="5">
        <v>83</v>
      </c>
      <c r="R127" s="5">
        <v>89</v>
      </c>
      <c r="S127" s="5">
        <f t="shared" si="13"/>
        <v>1109</v>
      </c>
      <c r="T127" s="5">
        <v>25</v>
      </c>
      <c r="U127" s="5">
        <v>90</v>
      </c>
      <c r="V127" s="5">
        <v>93</v>
      </c>
      <c r="W127" s="5">
        <v>94</v>
      </c>
      <c r="X127" s="5">
        <v>95</v>
      </c>
      <c r="Y127" s="5">
        <v>100</v>
      </c>
      <c r="Z127" s="5">
        <v>97</v>
      </c>
      <c r="AA127" s="5">
        <v>99</v>
      </c>
      <c r="AB127" s="5">
        <v>95</v>
      </c>
      <c r="AC127" s="5">
        <v>95</v>
      </c>
      <c r="AD127" s="5">
        <v>91</v>
      </c>
      <c r="AE127" s="5">
        <v>92</v>
      </c>
      <c r="AF127" s="5">
        <v>90</v>
      </c>
      <c r="AG127" s="5">
        <f t="shared" si="14"/>
        <v>1131</v>
      </c>
      <c r="AH127" s="5">
        <v>36</v>
      </c>
      <c r="AI127" s="5">
        <f t="shared" si="15"/>
        <v>2240</v>
      </c>
      <c r="AJ127" s="5">
        <f t="shared" si="16"/>
        <v>61</v>
      </c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</row>
    <row r="128" spans="1:208" s="44" customFormat="1" ht="15.5">
      <c r="A128" s="8">
        <v>20</v>
      </c>
      <c r="B128" s="8">
        <v>236</v>
      </c>
      <c r="C128" s="10" t="s">
        <v>291</v>
      </c>
      <c r="D128" s="9" t="s">
        <v>367</v>
      </c>
      <c r="E128" s="6" t="s">
        <v>33</v>
      </c>
      <c r="F128" s="5" t="s">
        <v>38</v>
      </c>
      <c r="G128" s="5">
        <v>94</v>
      </c>
      <c r="H128" s="5">
        <v>96</v>
      </c>
      <c r="I128" s="5">
        <v>92</v>
      </c>
      <c r="J128" s="5">
        <v>95</v>
      </c>
      <c r="K128" s="5">
        <v>96</v>
      </c>
      <c r="L128" s="5">
        <v>97</v>
      </c>
      <c r="M128" s="5">
        <v>98</v>
      </c>
      <c r="N128" s="5">
        <v>96</v>
      </c>
      <c r="O128" s="5">
        <v>82</v>
      </c>
      <c r="P128" s="5">
        <v>89</v>
      </c>
      <c r="Q128" s="5">
        <v>91</v>
      </c>
      <c r="R128" s="5">
        <v>89</v>
      </c>
      <c r="S128" s="5">
        <f t="shared" si="13"/>
        <v>1115</v>
      </c>
      <c r="T128" s="5">
        <v>36</v>
      </c>
      <c r="U128" s="5">
        <v>96</v>
      </c>
      <c r="V128" s="5">
        <v>94</v>
      </c>
      <c r="W128" s="5">
        <v>94</v>
      </c>
      <c r="X128" s="5">
        <v>94</v>
      </c>
      <c r="Y128" s="5">
        <v>95</v>
      </c>
      <c r="Z128" s="5">
        <v>94</v>
      </c>
      <c r="AA128" s="5">
        <v>97</v>
      </c>
      <c r="AB128" s="5">
        <v>100</v>
      </c>
      <c r="AC128" s="5">
        <v>92</v>
      </c>
      <c r="AD128" s="5">
        <v>91</v>
      </c>
      <c r="AE128" s="5">
        <v>81</v>
      </c>
      <c r="AF128" s="5">
        <v>85</v>
      </c>
      <c r="AG128" s="5">
        <f t="shared" si="14"/>
        <v>1113</v>
      </c>
      <c r="AH128" s="5">
        <v>30</v>
      </c>
      <c r="AI128" s="5">
        <f t="shared" si="15"/>
        <v>2228</v>
      </c>
      <c r="AJ128" s="5">
        <f t="shared" si="16"/>
        <v>66</v>
      </c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</row>
    <row r="129" spans="1:188" s="44" customFormat="1" ht="15.5">
      <c r="A129" s="8">
        <v>21</v>
      </c>
      <c r="B129" s="8">
        <v>117</v>
      </c>
      <c r="C129" s="10" t="s">
        <v>349</v>
      </c>
      <c r="D129" s="9" t="s">
        <v>350</v>
      </c>
      <c r="E129" s="6" t="s">
        <v>44</v>
      </c>
      <c r="F129" s="5" t="s">
        <v>32</v>
      </c>
      <c r="G129" s="5">
        <v>94</v>
      </c>
      <c r="H129" s="5">
        <v>96</v>
      </c>
      <c r="I129" s="5">
        <v>95</v>
      </c>
      <c r="J129" s="5">
        <v>95</v>
      </c>
      <c r="K129" s="5">
        <v>98</v>
      </c>
      <c r="L129" s="5">
        <v>95</v>
      </c>
      <c r="M129" s="5">
        <v>99</v>
      </c>
      <c r="N129" s="5">
        <v>96</v>
      </c>
      <c r="O129" s="5">
        <v>88</v>
      </c>
      <c r="P129" s="5">
        <v>88</v>
      </c>
      <c r="Q129" s="5">
        <v>87</v>
      </c>
      <c r="R129" s="5">
        <v>85</v>
      </c>
      <c r="S129" s="5">
        <f t="shared" si="13"/>
        <v>1116</v>
      </c>
      <c r="T129" s="5">
        <v>35</v>
      </c>
      <c r="U129" s="5">
        <v>96</v>
      </c>
      <c r="V129" s="5">
        <v>94</v>
      </c>
      <c r="W129" s="5">
        <v>92</v>
      </c>
      <c r="X129" s="5">
        <v>96</v>
      </c>
      <c r="Y129" s="5">
        <v>98</v>
      </c>
      <c r="Z129" s="5">
        <v>98</v>
      </c>
      <c r="AA129" s="5">
        <v>98</v>
      </c>
      <c r="AB129" s="5">
        <v>96</v>
      </c>
      <c r="AC129" s="5">
        <v>91</v>
      </c>
      <c r="AD129" s="5">
        <v>85</v>
      </c>
      <c r="AE129" s="5">
        <v>82</v>
      </c>
      <c r="AF129" s="5">
        <v>85</v>
      </c>
      <c r="AG129" s="5">
        <f t="shared" si="14"/>
        <v>1111</v>
      </c>
      <c r="AH129" s="5">
        <v>34</v>
      </c>
      <c r="AI129" s="5">
        <f t="shared" si="15"/>
        <v>2227</v>
      </c>
      <c r="AJ129" s="5">
        <f t="shared" si="16"/>
        <v>69</v>
      </c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</row>
    <row r="130" spans="1:188" s="44" customFormat="1" ht="15.5">
      <c r="A130" s="8">
        <v>22</v>
      </c>
      <c r="B130" s="8">
        <v>308</v>
      </c>
      <c r="C130" s="10" t="s">
        <v>332</v>
      </c>
      <c r="D130" s="9" t="s">
        <v>333</v>
      </c>
      <c r="E130" s="6" t="s">
        <v>33</v>
      </c>
      <c r="F130" s="5" t="s">
        <v>39</v>
      </c>
      <c r="G130" s="5">
        <v>94</v>
      </c>
      <c r="H130" s="5">
        <v>90</v>
      </c>
      <c r="I130" s="5">
        <v>85</v>
      </c>
      <c r="J130" s="5">
        <v>94</v>
      </c>
      <c r="K130" s="5">
        <v>94</v>
      </c>
      <c r="L130" s="5">
        <v>97</v>
      </c>
      <c r="M130" s="5">
        <v>97</v>
      </c>
      <c r="N130" s="5">
        <v>96</v>
      </c>
      <c r="O130" s="5">
        <v>88</v>
      </c>
      <c r="P130" s="5">
        <v>93</v>
      </c>
      <c r="Q130" s="5">
        <v>92</v>
      </c>
      <c r="R130" s="5">
        <v>89</v>
      </c>
      <c r="S130" s="5">
        <f t="shared" si="13"/>
        <v>1109</v>
      </c>
      <c r="T130" s="5">
        <v>33</v>
      </c>
      <c r="U130" s="5">
        <v>95</v>
      </c>
      <c r="V130" s="5">
        <v>91</v>
      </c>
      <c r="W130" s="5">
        <v>89</v>
      </c>
      <c r="X130" s="5">
        <v>91</v>
      </c>
      <c r="Y130" s="5">
        <v>91</v>
      </c>
      <c r="Z130" s="5">
        <v>95</v>
      </c>
      <c r="AA130" s="5">
        <v>96</v>
      </c>
      <c r="AB130" s="5">
        <v>95</v>
      </c>
      <c r="AC130" s="5">
        <v>94</v>
      </c>
      <c r="AD130" s="5">
        <v>93</v>
      </c>
      <c r="AE130" s="5">
        <v>90</v>
      </c>
      <c r="AF130" s="5">
        <v>89</v>
      </c>
      <c r="AG130" s="5">
        <f t="shared" si="14"/>
        <v>1109</v>
      </c>
      <c r="AH130" s="5">
        <v>28</v>
      </c>
      <c r="AI130" s="5">
        <f t="shared" si="15"/>
        <v>2218</v>
      </c>
      <c r="AJ130" s="5">
        <f t="shared" si="16"/>
        <v>61</v>
      </c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</row>
    <row r="131" spans="1:188" s="44" customFormat="1" ht="15.5">
      <c r="A131" s="8">
        <v>23</v>
      </c>
      <c r="B131" s="8">
        <v>146</v>
      </c>
      <c r="C131" s="10" t="s">
        <v>279</v>
      </c>
      <c r="D131" s="9" t="s">
        <v>306</v>
      </c>
      <c r="E131" s="6" t="s">
        <v>33</v>
      </c>
      <c r="F131" s="5" t="s">
        <v>39</v>
      </c>
      <c r="G131" s="5">
        <v>95</v>
      </c>
      <c r="H131" s="5">
        <v>92</v>
      </c>
      <c r="I131" s="5">
        <v>93</v>
      </c>
      <c r="J131" s="5">
        <v>95</v>
      </c>
      <c r="K131" s="5">
        <v>98</v>
      </c>
      <c r="L131" s="5">
        <v>94</v>
      </c>
      <c r="M131" s="5">
        <v>97</v>
      </c>
      <c r="N131" s="5">
        <v>93</v>
      </c>
      <c r="O131" s="5">
        <v>87</v>
      </c>
      <c r="P131" s="5">
        <v>92</v>
      </c>
      <c r="Q131" s="5">
        <v>90</v>
      </c>
      <c r="R131" s="5">
        <v>92</v>
      </c>
      <c r="S131" s="5">
        <f t="shared" si="13"/>
        <v>1118</v>
      </c>
      <c r="T131" s="5">
        <v>27</v>
      </c>
      <c r="U131" s="5">
        <v>90</v>
      </c>
      <c r="V131" s="5">
        <v>86</v>
      </c>
      <c r="W131" s="5">
        <v>92</v>
      </c>
      <c r="X131" s="5">
        <v>94</v>
      </c>
      <c r="Y131" s="5">
        <v>94</v>
      </c>
      <c r="Z131" s="5">
        <v>94</v>
      </c>
      <c r="AA131" s="5">
        <v>98</v>
      </c>
      <c r="AB131" s="5">
        <v>95</v>
      </c>
      <c r="AC131" s="5">
        <v>85</v>
      </c>
      <c r="AD131" s="5">
        <v>91</v>
      </c>
      <c r="AE131" s="5">
        <v>90</v>
      </c>
      <c r="AF131" s="5">
        <v>90</v>
      </c>
      <c r="AG131" s="5">
        <f t="shared" si="14"/>
        <v>1099</v>
      </c>
      <c r="AH131" s="5">
        <v>28</v>
      </c>
      <c r="AI131" s="5">
        <f t="shared" si="15"/>
        <v>2217</v>
      </c>
      <c r="AJ131" s="5">
        <f t="shared" si="16"/>
        <v>55</v>
      </c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</row>
    <row r="132" spans="1:188" s="4" customFormat="1" ht="15.5">
      <c r="A132" s="8">
        <v>24</v>
      </c>
      <c r="B132" s="8">
        <v>125</v>
      </c>
      <c r="C132" s="10" t="s">
        <v>363</v>
      </c>
      <c r="D132" s="9" t="s">
        <v>364</v>
      </c>
      <c r="E132" s="6" t="s">
        <v>44</v>
      </c>
      <c r="F132" s="5" t="s">
        <v>32</v>
      </c>
      <c r="G132" s="5">
        <v>95</v>
      </c>
      <c r="H132" s="5">
        <v>91</v>
      </c>
      <c r="I132" s="5">
        <v>97</v>
      </c>
      <c r="J132" s="5">
        <v>91</v>
      </c>
      <c r="K132" s="5">
        <v>95</v>
      </c>
      <c r="L132" s="5">
        <v>96</v>
      </c>
      <c r="M132" s="5">
        <v>98</v>
      </c>
      <c r="N132" s="5">
        <v>95</v>
      </c>
      <c r="O132" s="5">
        <v>87</v>
      </c>
      <c r="P132" s="5">
        <v>85</v>
      </c>
      <c r="Q132" s="5">
        <v>84</v>
      </c>
      <c r="R132" s="5">
        <v>93</v>
      </c>
      <c r="S132" s="5">
        <f t="shared" si="13"/>
        <v>1107</v>
      </c>
      <c r="T132" s="5">
        <v>37</v>
      </c>
      <c r="U132" s="5">
        <v>92</v>
      </c>
      <c r="V132" s="5">
        <v>97</v>
      </c>
      <c r="W132" s="5">
        <v>95</v>
      </c>
      <c r="X132" s="5">
        <v>94</v>
      </c>
      <c r="Y132" s="5">
        <v>97</v>
      </c>
      <c r="Z132" s="5">
        <v>98</v>
      </c>
      <c r="AA132" s="5">
        <v>94</v>
      </c>
      <c r="AB132" s="5">
        <v>96</v>
      </c>
      <c r="AC132" s="5">
        <v>89</v>
      </c>
      <c r="AD132" s="5">
        <v>87</v>
      </c>
      <c r="AE132" s="5">
        <v>86</v>
      </c>
      <c r="AF132" s="5">
        <v>83</v>
      </c>
      <c r="AG132" s="5">
        <f t="shared" si="14"/>
        <v>1108</v>
      </c>
      <c r="AH132" s="5">
        <v>37</v>
      </c>
      <c r="AI132" s="5">
        <f t="shared" si="15"/>
        <v>2215</v>
      </c>
      <c r="AJ132" s="5">
        <f t="shared" si="16"/>
        <v>74</v>
      </c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</row>
    <row r="133" spans="1:188" s="4" customFormat="1" ht="15.5">
      <c r="A133" s="8">
        <v>25</v>
      </c>
      <c r="B133" s="8">
        <v>293</v>
      </c>
      <c r="C133" s="10" t="s">
        <v>372</v>
      </c>
      <c r="D133" s="9" t="s">
        <v>373</v>
      </c>
      <c r="E133" s="6" t="s">
        <v>44</v>
      </c>
      <c r="F133" s="5" t="s">
        <v>39</v>
      </c>
      <c r="G133" s="5">
        <v>86</v>
      </c>
      <c r="H133" s="5">
        <v>92</v>
      </c>
      <c r="I133" s="5">
        <v>88</v>
      </c>
      <c r="J133" s="5">
        <v>88</v>
      </c>
      <c r="K133" s="5">
        <v>97</v>
      </c>
      <c r="L133" s="5">
        <v>98</v>
      </c>
      <c r="M133" s="5">
        <v>95</v>
      </c>
      <c r="N133" s="5">
        <v>99</v>
      </c>
      <c r="O133" s="5">
        <v>85</v>
      </c>
      <c r="P133" s="5">
        <v>94</v>
      </c>
      <c r="Q133" s="5">
        <v>90</v>
      </c>
      <c r="R133" s="5">
        <v>89</v>
      </c>
      <c r="S133" s="5">
        <f t="shared" si="13"/>
        <v>1101</v>
      </c>
      <c r="T133" s="5">
        <v>24</v>
      </c>
      <c r="U133" s="5">
        <v>94</v>
      </c>
      <c r="V133" s="5">
        <v>94</v>
      </c>
      <c r="W133" s="5">
        <v>93</v>
      </c>
      <c r="X133" s="5">
        <v>90</v>
      </c>
      <c r="Y133" s="5">
        <v>98</v>
      </c>
      <c r="Z133" s="5">
        <v>94</v>
      </c>
      <c r="AA133" s="5">
        <v>94</v>
      </c>
      <c r="AB133" s="5">
        <v>99</v>
      </c>
      <c r="AC133" s="5">
        <v>91</v>
      </c>
      <c r="AD133" s="5">
        <v>88</v>
      </c>
      <c r="AE133" s="5">
        <v>91</v>
      </c>
      <c r="AF133" s="5">
        <v>87</v>
      </c>
      <c r="AG133" s="5">
        <f t="shared" si="14"/>
        <v>1113</v>
      </c>
      <c r="AH133" s="5">
        <v>32</v>
      </c>
      <c r="AI133" s="5">
        <f t="shared" si="15"/>
        <v>2214</v>
      </c>
      <c r="AJ133" s="5">
        <f t="shared" si="16"/>
        <v>56</v>
      </c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</row>
    <row r="134" spans="1:188" s="4" customFormat="1" ht="15.5">
      <c r="A134" s="8">
        <v>26</v>
      </c>
      <c r="B134" s="8">
        <v>307</v>
      </c>
      <c r="C134" s="10" t="s">
        <v>357</v>
      </c>
      <c r="D134" s="9" t="s">
        <v>358</v>
      </c>
      <c r="E134" s="6" t="s">
        <v>44</v>
      </c>
      <c r="F134" s="5" t="s">
        <v>32</v>
      </c>
      <c r="G134" s="5">
        <v>92</v>
      </c>
      <c r="H134" s="5">
        <v>92</v>
      </c>
      <c r="I134" s="5">
        <v>94</v>
      </c>
      <c r="J134" s="5">
        <v>95</v>
      </c>
      <c r="K134" s="5">
        <v>98</v>
      </c>
      <c r="L134" s="5">
        <v>95</v>
      </c>
      <c r="M134" s="5">
        <v>97</v>
      </c>
      <c r="N134" s="5">
        <v>94</v>
      </c>
      <c r="O134" s="5">
        <v>89</v>
      </c>
      <c r="P134" s="5">
        <v>90</v>
      </c>
      <c r="Q134" s="5">
        <v>91</v>
      </c>
      <c r="R134" s="5">
        <v>80</v>
      </c>
      <c r="S134" s="5">
        <f t="shared" si="13"/>
        <v>1107</v>
      </c>
      <c r="T134" s="5">
        <v>28</v>
      </c>
      <c r="U134" s="5">
        <v>86</v>
      </c>
      <c r="V134" s="5">
        <v>88</v>
      </c>
      <c r="W134" s="5">
        <v>94</v>
      </c>
      <c r="X134" s="5">
        <v>89</v>
      </c>
      <c r="Y134" s="5">
        <v>94</v>
      </c>
      <c r="Z134" s="5">
        <v>97</v>
      </c>
      <c r="AA134" s="5">
        <v>94</v>
      </c>
      <c r="AB134" s="5">
        <v>97</v>
      </c>
      <c r="AC134" s="5">
        <v>90</v>
      </c>
      <c r="AD134" s="5">
        <v>93</v>
      </c>
      <c r="AE134" s="5">
        <v>91</v>
      </c>
      <c r="AF134" s="5">
        <v>91</v>
      </c>
      <c r="AG134" s="5">
        <f t="shared" si="14"/>
        <v>1104</v>
      </c>
      <c r="AH134" s="5">
        <v>21</v>
      </c>
      <c r="AI134" s="5">
        <f t="shared" si="15"/>
        <v>2211</v>
      </c>
      <c r="AJ134" s="5">
        <f t="shared" si="16"/>
        <v>49</v>
      </c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</row>
    <row r="135" spans="1:188" s="4" customFormat="1" ht="15.5">
      <c r="A135" s="8">
        <v>27</v>
      </c>
      <c r="B135" s="8">
        <v>245</v>
      </c>
      <c r="C135" s="10" t="s">
        <v>268</v>
      </c>
      <c r="D135" s="9" t="s">
        <v>317</v>
      </c>
      <c r="E135" s="6" t="s">
        <v>33</v>
      </c>
      <c r="F135" s="5" t="s">
        <v>32</v>
      </c>
      <c r="G135" s="5">
        <v>97</v>
      </c>
      <c r="H135" s="5">
        <v>92</v>
      </c>
      <c r="I135" s="5">
        <v>93</v>
      </c>
      <c r="J135" s="5">
        <v>90</v>
      </c>
      <c r="K135" s="5">
        <v>91</v>
      </c>
      <c r="L135" s="5">
        <v>88</v>
      </c>
      <c r="M135" s="5">
        <v>94</v>
      </c>
      <c r="N135" s="5">
        <v>95</v>
      </c>
      <c r="O135" s="5">
        <v>91</v>
      </c>
      <c r="P135" s="5">
        <v>93</v>
      </c>
      <c r="Q135" s="5">
        <v>90</v>
      </c>
      <c r="R135" s="5">
        <v>92</v>
      </c>
      <c r="S135" s="5">
        <f t="shared" si="13"/>
        <v>1106</v>
      </c>
      <c r="T135" s="5">
        <v>25</v>
      </c>
      <c r="U135" s="5">
        <v>93</v>
      </c>
      <c r="V135" s="5">
        <v>93</v>
      </c>
      <c r="W135" s="5">
        <v>92</v>
      </c>
      <c r="X135" s="5">
        <v>97</v>
      </c>
      <c r="Y135" s="5">
        <v>93</v>
      </c>
      <c r="Z135" s="5">
        <v>95</v>
      </c>
      <c r="AA135" s="5">
        <v>94</v>
      </c>
      <c r="AB135" s="5">
        <v>95</v>
      </c>
      <c r="AC135" s="5">
        <v>90</v>
      </c>
      <c r="AD135" s="5">
        <v>85</v>
      </c>
      <c r="AE135" s="5">
        <v>90</v>
      </c>
      <c r="AF135" s="5">
        <v>88</v>
      </c>
      <c r="AG135" s="5">
        <f t="shared" si="14"/>
        <v>1105</v>
      </c>
      <c r="AH135" s="5">
        <v>23</v>
      </c>
      <c r="AI135" s="5">
        <f t="shared" si="15"/>
        <v>2211</v>
      </c>
      <c r="AJ135" s="5">
        <f t="shared" si="16"/>
        <v>48</v>
      </c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</row>
    <row r="136" spans="1:188" s="4" customFormat="1" ht="15.5">
      <c r="A136" s="8">
        <v>28</v>
      </c>
      <c r="B136" s="8">
        <v>218</v>
      </c>
      <c r="C136" s="10" t="s">
        <v>359</v>
      </c>
      <c r="D136" s="9" t="s">
        <v>360</v>
      </c>
      <c r="E136" s="6" t="s">
        <v>44</v>
      </c>
      <c r="F136" s="5" t="s">
        <v>157</v>
      </c>
      <c r="G136" s="5">
        <v>94</v>
      </c>
      <c r="H136" s="5">
        <v>94</v>
      </c>
      <c r="I136" s="5">
        <v>86</v>
      </c>
      <c r="J136" s="5">
        <v>94</v>
      </c>
      <c r="K136" s="5">
        <v>98</v>
      </c>
      <c r="L136" s="5">
        <v>92</v>
      </c>
      <c r="M136" s="5">
        <v>93</v>
      </c>
      <c r="N136" s="5">
        <v>96</v>
      </c>
      <c r="O136" s="5">
        <v>90</v>
      </c>
      <c r="P136" s="5">
        <v>95</v>
      </c>
      <c r="Q136" s="5">
        <v>91</v>
      </c>
      <c r="R136" s="5">
        <v>88</v>
      </c>
      <c r="S136" s="5">
        <f t="shared" si="13"/>
        <v>1111</v>
      </c>
      <c r="T136" s="5">
        <v>22</v>
      </c>
      <c r="U136" s="5">
        <v>88</v>
      </c>
      <c r="V136" s="5">
        <v>90</v>
      </c>
      <c r="W136" s="5">
        <v>91</v>
      </c>
      <c r="X136" s="5">
        <v>89</v>
      </c>
      <c r="Y136" s="5">
        <v>93</v>
      </c>
      <c r="Z136" s="5">
        <v>96</v>
      </c>
      <c r="AA136" s="5">
        <v>95</v>
      </c>
      <c r="AB136" s="5">
        <v>96</v>
      </c>
      <c r="AC136" s="5">
        <v>88</v>
      </c>
      <c r="AD136" s="5">
        <v>92</v>
      </c>
      <c r="AE136" s="5">
        <v>93</v>
      </c>
      <c r="AF136" s="5">
        <v>88</v>
      </c>
      <c r="AG136" s="5">
        <f t="shared" si="14"/>
        <v>1099</v>
      </c>
      <c r="AH136" s="5">
        <v>25</v>
      </c>
      <c r="AI136" s="5">
        <f t="shared" si="15"/>
        <v>2210</v>
      </c>
      <c r="AJ136" s="5">
        <f t="shared" si="16"/>
        <v>47</v>
      </c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</row>
    <row r="137" spans="1:188" s="4" customFormat="1" ht="15.5">
      <c r="A137" s="8">
        <v>29</v>
      </c>
      <c r="B137" s="8">
        <v>157</v>
      </c>
      <c r="C137" s="10" t="s">
        <v>281</v>
      </c>
      <c r="D137" s="9" t="s">
        <v>282</v>
      </c>
      <c r="E137" s="6" t="s">
        <v>33</v>
      </c>
      <c r="F137" s="5" t="s">
        <v>32</v>
      </c>
      <c r="G137" s="5">
        <v>91</v>
      </c>
      <c r="H137" s="5">
        <v>88</v>
      </c>
      <c r="I137" s="5">
        <v>94</v>
      </c>
      <c r="J137" s="5">
        <v>92</v>
      </c>
      <c r="K137" s="5">
        <v>96</v>
      </c>
      <c r="L137" s="5">
        <v>97</v>
      </c>
      <c r="M137" s="5">
        <v>96</v>
      </c>
      <c r="N137" s="5">
        <v>95</v>
      </c>
      <c r="O137" s="5">
        <v>91</v>
      </c>
      <c r="P137" s="5">
        <v>82</v>
      </c>
      <c r="Q137" s="5">
        <v>84</v>
      </c>
      <c r="R137" s="5">
        <v>90</v>
      </c>
      <c r="S137" s="5">
        <f t="shared" si="13"/>
        <v>1096</v>
      </c>
      <c r="T137" s="5">
        <v>28</v>
      </c>
      <c r="U137" s="5">
        <v>91</v>
      </c>
      <c r="V137" s="5">
        <v>95</v>
      </c>
      <c r="W137" s="5">
        <v>85</v>
      </c>
      <c r="X137" s="5">
        <v>92</v>
      </c>
      <c r="Y137" s="5">
        <v>97</v>
      </c>
      <c r="Z137" s="5">
        <v>96</v>
      </c>
      <c r="AA137" s="5">
        <v>99</v>
      </c>
      <c r="AB137" s="5">
        <v>97</v>
      </c>
      <c r="AC137" s="5">
        <v>94</v>
      </c>
      <c r="AD137" s="5">
        <v>88</v>
      </c>
      <c r="AE137" s="5">
        <v>90</v>
      </c>
      <c r="AF137" s="5">
        <v>87</v>
      </c>
      <c r="AG137" s="5">
        <f t="shared" si="14"/>
        <v>1111</v>
      </c>
      <c r="AH137" s="5">
        <v>30</v>
      </c>
      <c r="AI137" s="5">
        <f t="shared" si="15"/>
        <v>2207</v>
      </c>
      <c r="AJ137" s="5">
        <f t="shared" si="16"/>
        <v>58</v>
      </c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</row>
    <row r="138" spans="1:188" s="4" customFormat="1" ht="15.5">
      <c r="A138" s="8">
        <v>30</v>
      </c>
      <c r="B138" s="8">
        <v>126</v>
      </c>
      <c r="C138" s="10" t="s">
        <v>343</v>
      </c>
      <c r="D138" s="9" t="s">
        <v>344</v>
      </c>
      <c r="E138" s="6" t="s">
        <v>33</v>
      </c>
      <c r="F138" s="5" t="s">
        <v>32</v>
      </c>
      <c r="G138" s="5">
        <v>91</v>
      </c>
      <c r="H138" s="5">
        <v>90</v>
      </c>
      <c r="I138" s="5">
        <v>90</v>
      </c>
      <c r="J138" s="5">
        <v>92</v>
      </c>
      <c r="K138" s="5">
        <v>98</v>
      </c>
      <c r="L138" s="5">
        <v>95</v>
      </c>
      <c r="M138" s="5">
        <v>95</v>
      </c>
      <c r="N138" s="5">
        <v>95</v>
      </c>
      <c r="O138" s="5">
        <v>85</v>
      </c>
      <c r="P138" s="5">
        <v>83</v>
      </c>
      <c r="Q138" s="5">
        <v>91</v>
      </c>
      <c r="R138" s="5">
        <v>91</v>
      </c>
      <c r="S138" s="5">
        <f t="shared" si="13"/>
        <v>1096</v>
      </c>
      <c r="T138" s="5">
        <v>21</v>
      </c>
      <c r="U138" s="5">
        <v>87</v>
      </c>
      <c r="V138" s="5">
        <v>90</v>
      </c>
      <c r="W138" s="5">
        <v>96</v>
      </c>
      <c r="X138" s="5">
        <v>94</v>
      </c>
      <c r="Y138" s="5">
        <v>98</v>
      </c>
      <c r="Z138" s="5">
        <v>96</v>
      </c>
      <c r="AA138" s="5">
        <v>97</v>
      </c>
      <c r="AB138" s="5">
        <v>95</v>
      </c>
      <c r="AC138" s="5">
        <v>89</v>
      </c>
      <c r="AD138" s="5">
        <v>91</v>
      </c>
      <c r="AE138" s="5">
        <v>92</v>
      </c>
      <c r="AF138" s="5">
        <v>86</v>
      </c>
      <c r="AG138" s="5">
        <f t="shared" si="14"/>
        <v>1111</v>
      </c>
      <c r="AH138" s="5">
        <v>27</v>
      </c>
      <c r="AI138" s="5">
        <f t="shared" si="15"/>
        <v>2207</v>
      </c>
      <c r="AJ138" s="5">
        <f t="shared" si="16"/>
        <v>48</v>
      </c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</row>
    <row r="139" spans="1:188" s="4" customFormat="1" ht="15.5">
      <c r="A139" s="8">
        <v>31</v>
      </c>
      <c r="B139" s="8">
        <v>213</v>
      </c>
      <c r="C139" s="10" t="s">
        <v>312</v>
      </c>
      <c r="D139" s="9" t="s">
        <v>313</v>
      </c>
      <c r="E139" s="6" t="s">
        <v>44</v>
      </c>
      <c r="F139" s="5" t="s">
        <v>32</v>
      </c>
      <c r="G139" s="5">
        <v>95</v>
      </c>
      <c r="H139" s="5">
        <v>95</v>
      </c>
      <c r="I139" s="5">
        <v>92</v>
      </c>
      <c r="J139" s="5">
        <v>93</v>
      </c>
      <c r="K139" s="5">
        <v>98</v>
      </c>
      <c r="L139" s="5">
        <v>97</v>
      </c>
      <c r="M139" s="5">
        <v>98</v>
      </c>
      <c r="N139" s="5">
        <v>95</v>
      </c>
      <c r="O139" s="5">
        <v>89</v>
      </c>
      <c r="P139" s="5">
        <v>87</v>
      </c>
      <c r="Q139" s="5">
        <v>83</v>
      </c>
      <c r="R139" s="5">
        <v>90</v>
      </c>
      <c r="S139" s="5">
        <f t="shared" si="13"/>
        <v>1112</v>
      </c>
      <c r="T139" s="5">
        <v>33</v>
      </c>
      <c r="U139" s="5">
        <v>93</v>
      </c>
      <c r="V139" s="5">
        <v>90</v>
      </c>
      <c r="W139" s="5">
        <v>88</v>
      </c>
      <c r="X139" s="5">
        <v>91</v>
      </c>
      <c r="Y139" s="5">
        <v>97</v>
      </c>
      <c r="Z139" s="5">
        <v>95</v>
      </c>
      <c r="AA139" s="5">
        <v>96</v>
      </c>
      <c r="AB139" s="5">
        <v>95</v>
      </c>
      <c r="AC139" s="5">
        <v>87</v>
      </c>
      <c r="AD139" s="5">
        <v>89</v>
      </c>
      <c r="AE139" s="5">
        <v>85</v>
      </c>
      <c r="AF139" s="5">
        <v>86</v>
      </c>
      <c r="AG139" s="5">
        <f t="shared" si="14"/>
        <v>1092</v>
      </c>
      <c r="AH139" s="5">
        <v>30</v>
      </c>
      <c r="AI139" s="5">
        <f t="shared" si="15"/>
        <v>2204</v>
      </c>
      <c r="AJ139" s="5">
        <f t="shared" si="16"/>
        <v>63</v>
      </c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</row>
    <row r="140" spans="1:188" s="4" customFormat="1" ht="15.5">
      <c r="A140" s="8">
        <v>32</v>
      </c>
      <c r="B140" s="8">
        <v>136</v>
      </c>
      <c r="C140" s="10" t="s">
        <v>320</v>
      </c>
      <c r="D140" s="9" t="s">
        <v>321</v>
      </c>
      <c r="E140" s="6" t="s">
        <v>44</v>
      </c>
      <c r="F140" s="5" t="s">
        <v>39</v>
      </c>
      <c r="G140" s="5">
        <v>90</v>
      </c>
      <c r="H140" s="5">
        <v>90</v>
      </c>
      <c r="I140" s="5">
        <v>92</v>
      </c>
      <c r="J140" s="5">
        <v>91</v>
      </c>
      <c r="K140" s="5">
        <v>97</v>
      </c>
      <c r="L140" s="5">
        <v>92</v>
      </c>
      <c r="M140" s="5">
        <v>95</v>
      </c>
      <c r="N140" s="5">
        <v>90</v>
      </c>
      <c r="O140" s="5">
        <v>88</v>
      </c>
      <c r="P140" s="5">
        <v>88</v>
      </c>
      <c r="Q140" s="5">
        <v>90</v>
      </c>
      <c r="R140" s="5">
        <v>87</v>
      </c>
      <c r="S140" s="5">
        <f t="shared" si="13"/>
        <v>1090</v>
      </c>
      <c r="T140" s="5">
        <v>17</v>
      </c>
      <c r="U140" s="5">
        <v>88</v>
      </c>
      <c r="V140" s="5">
        <v>92</v>
      </c>
      <c r="W140" s="5">
        <v>93</v>
      </c>
      <c r="X140" s="5">
        <v>88</v>
      </c>
      <c r="Y140" s="5">
        <v>97</v>
      </c>
      <c r="Z140" s="5">
        <v>97</v>
      </c>
      <c r="AA140" s="5">
        <v>97</v>
      </c>
      <c r="AB140" s="5">
        <v>95</v>
      </c>
      <c r="AC140" s="5">
        <v>92</v>
      </c>
      <c r="AD140" s="5">
        <v>95</v>
      </c>
      <c r="AE140" s="5">
        <v>88</v>
      </c>
      <c r="AF140" s="5">
        <v>86</v>
      </c>
      <c r="AG140" s="5">
        <f t="shared" si="14"/>
        <v>1108</v>
      </c>
      <c r="AH140" s="5">
        <v>29</v>
      </c>
      <c r="AI140" s="5">
        <f t="shared" si="15"/>
        <v>2198</v>
      </c>
      <c r="AJ140" s="5">
        <f t="shared" si="16"/>
        <v>46</v>
      </c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</row>
    <row r="141" spans="1:188" s="4" customFormat="1" ht="15.5">
      <c r="A141" s="8">
        <v>33</v>
      </c>
      <c r="B141" s="8">
        <v>283</v>
      </c>
      <c r="C141" s="10" t="s">
        <v>365</v>
      </c>
      <c r="D141" s="9" t="s">
        <v>118</v>
      </c>
      <c r="E141" s="6" t="s">
        <v>44</v>
      </c>
      <c r="F141" s="5" t="s">
        <v>32</v>
      </c>
      <c r="G141" s="5">
        <v>94</v>
      </c>
      <c r="H141" s="5">
        <v>94</v>
      </c>
      <c r="I141" s="5">
        <v>92</v>
      </c>
      <c r="J141" s="5">
        <v>92</v>
      </c>
      <c r="K141" s="5">
        <v>97</v>
      </c>
      <c r="L141" s="5">
        <v>96</v>
      </c>
      <c r="M141" s="5">
        <v>96</v>
      </c>
      <c r="N141" s="5">
        <v>94</v>
      </c>
      <c r="O141" s="5">
        <v>93</v>
      </c>
      <c r="P141" s="5">
        <v>88</v>
      </c>
      <c r="Q141" s="5">
        <v>86</v>
      </c>
      <c r="R141" s="5">
        <v>81</v>
      </c>
      <c r="S141" s="5">
        <f t="shared" si="13"/>
        <v>1103</v>
      </c>
      <c r="T141" s="5">
        <v>25</v>
      </c>
      <c r="U141" s="5">
        <v>89</v>
      </c>
      <c r="V141" s="5">
        <v>94</v>
      </c>
      <c r="W141" s="5">
        <v>89</v>
      </c>
      <c r="X141" s="5">
        <v>97</v>
      </c>
      <c r="Y141" s="5">
        <v>97</v>
      </c>
      <c r="Z141" s="5">
        <v>95</v>
      </c>
      <c r="AA141" s="5">
        <v>95</v>
      </c>
      <c r="AB141" s="5">
        <v>93</v>
      </c>
      <c r="AC141" s="5">
        <v>87</v>
      </c>
      <c r="AD141" s="5">
        <v>85</v>
      </c>
      <c r="AE141" s="5">
        <v>90</v>
      </c>
      <c r="AF141" s="5">
        <v>79</v>
      </c>
      <c r="AG141" s="5">
        <f t="shared" si="14"/>
        <v>1090</v>
      </c>
      <c r="AH141" s="5">
        <v>22</v>
      </c>
      <c r="AI141" s="5">
        <f t="shared" si="15"/>
        <v>2193</v>
      </c>
      <c r="AJ141" s="5">
        <f t="shared" si="16"/>
        <v>47</v>
      </c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</row>
    <row r="142" spans="1:188" s="4" customFormat="1" ht="15.5">
      <c r="A142" s="8">
        <v>34</v>
      </c>
      <c r="B142" s="8">
        <v>159</v>
      </c>
      <c r="C142" s="10" t="s">
        <v>277</v>
      </c>
      <c r="D142" s="9" t="s">
        <v>377</v>
      </c>
      <c r="E142" s="6" t="s">
        <v>44</v>
      </c>
      <c r="F142" s="5"/>
      <c r="G142" s="5">
        <v>93</v>
      </c>
      <c r="H142" s="5">
        <v>93</v>
      </c>
      <c r="I142" s="5">
        <v>96</v>
      </c>
      <c r="J142" s="5">
        <v>93</v>
      </c>
      <c r="K142" s="5">
        <v>96</v>
      </c>
      <c r="L142" s="5">
        <v>96</v>
      </c>
      <c r="M142" s="5">
        <v>94</v>
      </c>
      <c r="N142" s="5">
        <v>94</v>
      </c>
      <c r="O142" s="5">
        <v>86</v>
      </c>
      <c r="P142" s="5">
        <v>83</v>
      </c>
      <c r="Q142" s="5">
        <v>88</v>
      </c>
      <c r="R142" s="5">
        <v>83</v>
      </c>
      <c r="S142" s="5">
        <f t="shared" si="13"/>
        <v>1095</v>
      </c>
      <c r="T142" s="5">
        <v>26</v>
      </c>
      <c r="U142" s="5">
        <v>92</v>
      </c>
      <c r="V142" s="5">
        <v>94</v>
      </c>
      <c r="W142" s="5">
        <v>90</v>
      </c>
      <c r="X142" s="5">
        <v>92</v>
      </c>
      <c r="Y142" s="5">
        <v>96</v>
      </c>
      <c r="Z142" s="5">
        <v>97</v>
      </c>
      <c r="AA142" s="5">
        <v>94</v>
      </c>
      <c r="AB142" s="5">
        <v>96</v>
      </c>
      <c r="AC142" s="5">
        <v>84</v>
      </c>
      <c r="AD142" s="5">
        <v>84</v>
      </c>
      <c r="AE142" s="5">
        <v>84</v>
      </c>
      <c r="AF142" s="5">
        <v>83</v>
      </c>
      <c r="AG142" s="5">
        <f t="shared" si="14"/>
        <v>1086</v>
      </c>
      <c r="AH142" s="5">
        <v>22</v>
      </c>
      <c r="AI142" s="5">
        <f t="shared" si="15"/>
        <v>2181</v>
      </c>
      <c r="AJ142" s="5">
        <f t="shared" si="16"/>
        <v>48</v>
      </c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</row>
    <row r="143" spans="1:188" s="4" customFormat="1" ht="15.5">
      <c r="A143" s="8">
        <v>35</v>
      </c>
      <c r="B143" s="8">
        <v>266</v>
      </c>
      <c r="C143" s="10" t="s">
        <v>339</v>
      </c>
      <c r="D143" s="9" t="s">
        <v>340</v>
      </c>
      <c r="E143" s="6" t="s">
        <v>44</v>
      </c>
      <c r="F143" s="5" t="s">
        <v>39</v>
      </c>
      <c r="G143" s="5">
        <v>87</v>
      </c>
      <c r="H143" s="5">
        <v>89</v>
      </c>
      <c r="I143" s="5">
        <v>88</v>
      </c>
      <c r="J143" s="5">
        <v>87</v>
      </c>
      <c r="K143" s="5">
        <v>95</v>
      </c>
      <c r="L143" s="5">
        <v>97</v>
      </c>
      <c r="M143" s="5">
        <v>97</v>
      </c>
      <c r="N143" s="5">
        <v>96</v>
      </c>
      <c r="O143" s="5">
        <v>89</v>
      </c>
      <c r="P143" s="5">
        <v>94</v>
      </c>
      <c r="Q143" s="5">
        <v>87</v>
      </c>
      <c r="R143" s="5">
        <v>88</v>
      </c>
      <c r="S143" s="5">
        <f t="shared" si="13"/>
        <v>1094</v>
      </c>
      <c r="T143" s="5">
        <v>22</v>
      </c>
      <c r="U143" s="5">
        <v>90</v>
      </c>
      <c r="V143" s="5">
        <v>89</v>
      </c>
      <c r="W143" s="5">
        <v>91</v>
      </c>
      <c r="X143" s="5">
        <v>94</v>
      </c>
      <c r="Y143" s="5">
        <v>91</v>
      </c>
      <c r="Z143" s="5">
        <v>95</v>
      </c>
      <c r="AA143" s="5">
        <v>96</v>
      </c>
      <c r="AB143" s="5">
        <v>94</v>
      </c>
      <c r="AC143" s="5">
        <v>86</v>
      </c>
      <c r="AD143" s="5">
        <v>81</v>
      </c>
      <c r="AE143" s="5">
        <v>89</v>
      </c>
      <c r="AF143" s="5">
        <v>89</v>
      </c>
      <c r="AG143" s="5">
        <f t="shared" si="14"/>
        <v>1085</v>
      </c>
      <c r="AH143" s="5">
        <v>21</v>
      </c>
      <c r="AI143" s="5">
        <f t="shared" si="15"/>
        <v>2179</v>
      </c>
      <c r="AJ143" s="5">
        <f t="shared" si="16"/>
        <v>43</v>
      </c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</row>
    <row r="144" spans="1:188" s="44" customFormat="1" ht="15.5">
      <c r="A144" s="8">
        <v>36</v>
      </c>
      <c r="B144" s="8">
        <v>385</v>
      </c>
      <c r="C144" s="7" t="s">
        <v>378</v>
      </c>
      <c r="D144" s="7" t="s">
        <v>88</v>
      </c>
      <c r="E144" s="6" t="s">
        <v>44</v>
      </c>
      <c r="F144" s="5"/>
      <c r="G144" s="5">
        <v>92</v>
      </c>
      <c r="H144" s="5">
        <v>92</v>
      </c>
      <c r="I144" s="5">
        <v>96</v>
      </c>
      <c r="J144" s="5">
        <v>95</v>
      </c>
      <c r="K144" s="5">
        <v>93</v>
      </c>
      <c r="L144" s="5">
        <v>90</v>
      </c>
      <c r="M144" s="5">
        <v>94</v>
      </c>
      <c r="N144" s="5">
        <v>93</v>
      </c>
      <c r="O144" s="5">
        <v>81</v>
      </c>
      <c r="P144" s="5">
        <v>87</v>
      </c>
      <c r="Q144" s="5">
        <v>85</v>
      </c>
      <c r="R144" s="5">
        <v>89</v>
      </c>
      <c r="S144" s="5">
        <f t="shared" si="13"/>
        <v>1087</v>
      </c>
      <c r="T144" s="5">
        <v>25</v>
      </c>
      <c r="U144" s="5">
        <v>91</v>
      </c>
      <c r="V144" s="5">
        <v>81</v>
      </c>
      <c r="W144" s="5">
        <v>88</v>
      </c>
      <c r="X144" s="5">
        <v>87</v>
      </c>
      <c r="Y144" s="5">
        <v>94</v>
      </c>
      <c r="Z144" s="5">
        <v>96</v>
      </c>
      <c r="AA144" s="5">
        <v>91</v>
      </c>
      <c r="AB144" s="5">
        <v>90</v>
      </c>
      <c r="AC144" s="5">
        <v>84</v>
      </c>
      <c r="AD144" s="5">
        <v>80</v>
      </c>
      <c r="AE144" s="5">
        <v>88</v>
      </c>
      <c r="AF144" s="5">
        <v>87</v>
      </c>
      <c r="AG144" s="5">
        <f t="shared" si="14"/>
        <v>1057</v>
      </c>
      <c r="AH144" s="5">
        <v>17</v>
      </c>
      <c r="AI144" s="5">
        <f t="shared" si="15"/>
        <v>2144</v>
      </c>
      <c r="AJ144" s="5">
        <f t="shared" si="16"/>
        <v>42</v>
      </c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</row>
    <row r="145" spans="1:210" s="44" customFormat="1" ht="15.5">
      <c r="A145" s="8">
        <v>37</v>
      </c>
      <c r="B145" s="8">
        <v>217</v>
      </c>
      <c r="C145" s="10" t="s">
        <v>345</v>
      </c>
      <c r="D145" s="9" t="s">
        <v>346</v>
      </c>
      <c r="E145" s="6" t="s">
        <v>44</v>
      </c>
      <c r="F145" s="5" t="s">
        <v>38</v>
      </c>
      <c r="G145" s="5">
        <v>85</v>
      </c>
      <c r="H145" s="5">
        <v>89</v>
      </c>
      <c r="I145" s="5">
        <v>87</v>
      </c>
      <c r="J145" s="5">
        <v>85</v>
      </c>
      <c r="K145" s="5">
        <v>90</v>
      </c>
      <c r="L145" s="5">
        <v>97</v>
      </c>
      <c r="M145" s="5">
        <v>93</v>
      </c>
      <c r="N145" s="5">
        <v>93</v>
      </c>
      <c r="O145" s="5">
        <v>84</v>
      </c>
      <c r="P145" s="5">
        <v>86</v>
      </c>
      <c r="Q145" s="5">
        <v>90</v>
      </c>
      <c r="R145" s="5">
        <v>85</v>
      </c>
      <c r="S145" s="5">
        <f t="shared" si="13"/>
        <v>1064</v>
      </c>
      <c r="T145" s="5">
        <v>21</v>
      </c>
      <c r="U145" s="5">
        <v>83</v>
      </c>
      <c r="V145" s="5">
        <v>88</v>
      </c>
      <c r="W145" s="5">
        <v>89</v>
      </c>
      <c r="X145" s="5">
        <v>89</v>
      </c>
      <c r="Y145" s="5">
        <v>90</v>
      </c>
      <c r="Z145" s="5">
        <v>96</v>
      </c>
      <c r="AA145" s="5">
        <v>92</v>
      </c>
      <c r="AB145" s="5">
        <v>93</v>
      </c>
      <c r="AC145" s="5">
        <v>89</v>
      </c>
      <c r="AD145" s="5">
        <v>83</v>
      </c>
      <c r="AE145" s="5">
        <v>87</v>
      </c>
      <c r="AF145" s="5">
        <v>82</v>
      </c>
      <c r="AG145" s="5">
        <f t="shared" si="14"/>
        <v>1061</v>
      </c>
      <c r="AH145" s="5">
        <v>20</v>
      </c>
      <c r="AI145" s="5">
        <f t="shared" si="15"/>
        <v>2125</v>
      </c>
      <c r="AJ145" s="5">
        <f t="shared" si="16"/>
        <v>41</v>
      </c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</row>
    <row r="146" spans="1:210" s="44" customFormat="1" ht="15.5">
      <c r="A146" s="8">
        <v>38</v>
      </c>
      <c r="B146" s="8">
        <v>194</v>
      </c>
      <c r="C146" s="10" t="s">
        <v>375</v>
      </c>
      <c r="D146" s="9" t="s">
        <v>376</v>
      </c>
      <c r="E146" s="6" t="s">
        <v>33</v>
      </c>
      <c r="F146" s="5" t="s">
        <v>39</v>
      </c>
      <c r="G146" s="5">
        <v>92</v>
      </c>
      <c r="H146" s="5">
        <v>89</v>
      </c>
      <c r="I146" s="5">
        <v>89</v>
      </c>
      <c r="J146" s="5">
        <v>88</v>
      </c>
      <c r="K146" s="5">
        <v>92</v>
      </c>
      <c r="L146" s="5">
        <v>85</v>
      </c>
      <c r="M146" s="5">
        <v>91</v>
      </c>
      <c r="N146" s="5">
        <v>92</v>
      </c>
      <c r="O146" s="5">
        <v>75</v>
      </c>
      <c r="P146" s="5">
        <v>78</v>
      </c>
      <c r="Q146" s="5">
        <v>81</v>
      </c>
      <c r="R146" s="5">
        <v>86</v>
      </c>
      <c r="S146" s="5">
        <f t="shared" si="13"/>
        <v>1038</v>
      </c>
      <c r="T146" s="5">
        <v>12</v>
      </c>
      <c r="U146" s="5">
        <v>87</v>
      </c>
      <c r="V146" s="5">
        <v>93</v>
      </c>
      <c r="W146" s="5">
        <v>89</v>
      </c>
      <c r="X146" s="5">
        <v>89</v>
      </c>
      <c r="Y146" s="5">
        <v>92</v>
      </c>
      <c r="Z146" s="5">
        <v>87</v>
      </c>
      <c r="AA146" s="5">
        <v>90</v>
      </c>
      <c r="AB146" s="5">
        <v>90</v>
      </c>
      <c r="AC146" s="5">
        <v>85</v>
      </c>
      <c r="AD146" s="5">
        <v>83</v>
      </c>
      <c r="AE146" s="5">
        <v>80</v>
      </c>
      <c r="AF146" s="5">
        <v>83</v>
      </c>
      <c r="AG146" s="5">
        <f t="shared" si="14"/>
        <v>1048</v>
      </c>
      <c r="AH146" s="5">
        <v>13</v>
      </c>
      <c r="AI146" s="5">
        <f t="shared" si="15"/>
        <v>2086</v>
      </c>
      <c r="AJ146" s="5">
        <f t="shared" si="16"/>
        <v>25</v>
      </c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</row>
    <row r="147" spans="1:210" s="44" customFormat="1" ht="15.5">
      <c r="A147" s="8">
        <v>39</v>
      </c>
      <c r="B147" s="8">
        <v>142</v>
      </c>
      <c r="C147" s="10" t="s">
        <v>366</v>
      </c>
      <c r="D147" s="9" t="s">
        <v>354</v>
      </c>
      <c r="E147" s="6" t="s">
        <v>67</v>
      </c>
      <c r="F147" s="5" t="s">
        <v>66</v>
      </c>
      <c r="G147" s="5">
        <v>84</v>
      </c>
      <c r="H147" s="5">
        <v>83</v>
      </c>
      <c r="I147" s="5">
        <v>86</v>
      </c>
      <c r="J147" s="5">
        <v>77</v>
      </c>
      <c r="K147" s="5">
        <v>91</v>
      </c>
      <c r="L147" s="5">
        <v>90</v>
      </c>
      <c r="M147" s="5">
        <v>91</v>
      </c>
      <c r="N147" s="5">
        <v>91</v>
      </c>
      <c r="O147" s="5">
        <v>88</v>
      </c>
      <c r="P147" s="5">
        <v>80</v>
      </c>
      <c r="Q147" s="5">
        <v>82</v>
      </c>
      <c r="R147" s="5">
        <v>79</v>
      </c>
      <c r="S147" s="5">
        <f t="shared" si="13"/>
        <v>1022</v>
      </c>
      <c r="T147" s="5">
        <v>7</v>
      </c>
      <c r="U147" s="5">
        <v>87</v>
      </c>
      <c r="V147" s="5">
        <v>81</v>
      </c>
      <c r="W147" s="5">
        <v>83</v>
      </c>
      <c r="X147" s="5">
        <v>85</v>
      </c>
      <c r="Y147" s="5">
        <v>96</v>
      </c>
      <c r="Z147" s="5">
        <v>93</v>
      </c>
      <c r="AA147" s="5">
        <v>94</v>
      </c>
      <c r="AB147" s="5">
        <v>96</v>
      </c>
      <c r="AC147" s="5">
        <v>79</v>
      </c>
      <c r="AD147" s="5">
        <v>88</v>
      </c>
      <c r="AE147" s="5">
        <v>76</v>
      </c>
      <c r="AF147" s="5">
        <v>82</v>
      </c>
      <c r="AG147" s="5">
        <f t="shared" si="14"/>
        <v>1040</v>
      </c>
      <c r="AH147" s="5">
        <v>14</v>
      </c>
      <c r="AI147" s="5">
        <f t="shared" si="15"/>
        <v>2062</v>
      </c>
      <c r="AJ147" s="5">
        <f t="shared" si="16"/>
        <v>21</v>
      </c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</row>
    <row r="148" spans="1:210" s="44" customFormat="1" ht="15.5">
      <c r="A148" s="8">
        <v>40</v>
      </c>
      <c r="B148" s="8">
        <v>231</v>
      </c>
      <c r="C148" s="10" t="s">
        <v>387</v>
      </c>
      <c r="D148" s="9" t="s">
        <v>272</v>
      </c>
      <c r="E148" s="6" t="s">
        <v>33</v>
      </c>
      <c r="F148" s="5"/>
      <c r="G148" s="5">
        <v>72</v>
      </c>
      <c r="H148" s="5">
        <v>79</v>
      </c>
      <c r="I148" s="5">
        <v>84</v>
      </c>
      <c r="J148" s="5">
        <v>77</v>
      </c>
      <c r="K148" s="5">
        <v>90</v>
      </c>
      <c r="L148" s="5">
        <v>96</v>
      </c>
      <c r="M148" s="5">
        <v>94</v>
      </c>
      <c r="N148" s="5">
        <v>91</v>
      </c>
      <c r="O148" s="5">
        <v>86</v>
      </c>
      <c r="P148" s="5">
        <v>82</v>
      </c>
      <c r="Q148" s="5">
        <v>87</v>
      </c>
      <c r="R148" s="5">
        <v>81</v>
      </c>
      <c r="S148" s="5">
        <f t="shared" si="13"/>
        <v>1019</v>
      </c>
      <c r="T148" s="5">
        <v>12</v>
      </c>
      <c r="U148" s="5">
        <v>82</v>
      </c>
      <c r="V148" s="5">
        <v>83</v>
      </c>
      <c r="W148" s="5">
        <v>76</v>
      </c>
      <c r="X148" s="5">
        <v>85</v>
      </c>
      <c r="Y148" s="5">
        <v>90</v>
      </c>
      <c r="Z148" s="5">
        <v>92</v>
      </c>
      <c r="AA148" s="5">
        <v>90</v>
      </c>
      <c r="AB148" s="5">
        <v>90</v>
      </c>
      <c r="AC148" s="5">
        <v>91</v>
      </c>
      <c r="AD148" s="5">
        <v>85</v>
      </c>
      <c r="AE148" s="5">
        <v>88</v>
      </c>
      <c r="AF148" s="5">
        <v>72</v>
      </c>
      <c r="AG148" s="5">
        <f t="shared" si="14"/>
        <v>1024</v>
      </c>
      <c r="AH148" s="5">
        <v>14</v>
      </c>
      <c r="AI148" s="5">
        <f t="shared" si="15"/>
        <v>2043</v>
      </c>
      <c r="AJ148" s="5">
        <f t="shared" si="16"/>
        <v>26</v>
      </c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</row>
    <row r="149" spans="1:210" s="44" customFormat="1" ht="15.5">
      <c r="A149" s="8">
        <v>41</v>
      </c>
      <c r="B149" s="8">
        <v>337</v>
      </c>
      <c r="C149" s="10" t="s">
        <v>371</v>
      </c>
      <c r="D149" s="9" t="s">
        <v>226</v>
      </c>
      <c r="E149" s="6" t="s">
        <v>67</v>
      </c>
      <c r="F149" s="5" t="s">
        <v>66</v>
      </c>
      <c r="G149" s="5">
        <v>83</v>
      </c>
      <c r="H149" s="5">
        <v>86</v>
      </c>
      <c r="I149" s="5">
        <v>80</v>
      </c>
      <c r="J149" s="5">
        <v>85</v>
      </c>
      <c r="K149" s="5">
        <v>93</v>
      </c>
      <c r="L149" s="5">
        <v>88</v>
      </c>
      <c r="M149" s="5">
        <v>94</v>
      </c>
      <c r="N149" s="5">
        <v>94</v>
      </c>
      <c r="O149" s="5">
        <v>79</v>
      </c>
      <c r="P149" s="5">
        <v>82</v>
      </c>
      <c r="Q149" s="5">
        <v>72</v>
      </c>
      <c r="R149" s="5">
        <v>83</v>
      </c>
      <c r="S149" s="5">
        <f t="shared" si="13"/>
        <v>1019</v>
      </c>
      <c r="T149" s="5">
        <v>19</v>
      </c>
      <c r="U149" s="5">
        <v>87</v>
      </c>
      <c r="V149" s="5">
        <v>83</v>
      </c>
      <c r="W149" s="5">
        <v>77</v>
      </c>
      <c r="X149" s="5">
        <v>84</v>
      </c>
      <c r="Y149" s="5">
        <v>92</v>
      </c>
      <c r="Z149" s="5">
        <v>94</v>
      </c>
      <c r="AA149" s="5">
        <v>92</v>
      </c>
      <c r="AB149" s="5">
        <v>90</v>
      </c>
      <c r="AC149" s="5">
        <v>85</v>
      </c>
      <c r="AD149" s="5">
        <v>80</v>
      </c>
      <c r="AE149" s="5">
        <v>78</v>
      </c>
      <c r="AF149" s="5">
        <v>77</v>
      </c>
      <c r="AG149" s="5">
        <f t="shared" si="14"/>
        <v>1019</v>
      </c>
      <c r="AH149" s="5">
        <v>9</v>
      </c>
      <c r="AI149" s="5">
        <f t="shared" si="15"/>
        <v>2038</v>
      </c>
      <c r="AJ149" s="5">
        <f t="shared" si="16"/>
        <v>28</v>
      </c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</row>
    <row r="150" spans="1:210" s="44" customFormat="1" ht="15.5">
      <c r="A150" s="8">
        <v>42</v>
      </c>
      <c r="B150" s="8">
        <v>104</v>
      </c>
      <c r="C150" s="10" t="s">
        <v>392</v>
      </c>
      <c r="D150" s="9" t="s">
        <v>214</v>
      </c>
      <c r="E150" s="6" t="s">
        <v>44</v>
      </c>
      <c r="F150" s="5" t="s">
        <v>32</v>
      </c>
      <c r="G150" s="5">
        <v>82</v>
      </c>
      <c r="H150" s="5">
        <v>78</v>
      </c>
      <c r="I150" s="5">
        <v>86</v>
      </c>
      <c r="J150" s="5">
        <v>83</v>
      </c>
      <c r="K150" s="5">
        <v>70</v>
      </c>
      <c r="L150" s="5">
        <v>87</v>
      </c>
      <c r="M150" s="5">
        <v>69</v>
      </c>
      <c r="N150" s="5">
        <v>60</v>
      </c>
      <c r="O150" s="5">
        <v>78</v>
      </c>
      <c r="P150" s="5">
        <v>76</v>
      </c>
      <c r="Q150" s="5">
        <v>73</v>
      </c>
      <c r="R150" s="5">
        <v>87</v>
      </c>
      <c r="S150" s="5">
        <f t="shared" si="13"/>
        <v>929</v>
      </c>
      <c r="T150" s="5">
        <v>7</v>
      </c>
      <c r="U150" s="5">
        <v>83</v>
      </c>
      <c r="V150" s="5">
        <v>93</v>
      </c>
      <c r="W150" s="5">
        <v>87</v>
      </c>
      <c r="X150" s="5">
        <v>85</v>
      </c>
      <c r="Y150" s="5">
        <v>86</v>
      </c>
      <c r="Z150" s="5">
        <v>83</v>
      </c>
      <c r="AA150" s="5">
        <v>90</v>
      </c>
      <c r="AB150" s="5">
        <v>92</v>
      </c>
      <c r="AC150" s="5">
        <v>71</v>
      </c>
      <c r="AD150" s="5">
        <v>81</v>
      </c>
      <c r="AE150" s="5">
        <v>79</v>
      </c>
      <c r="AF150" s="5">
        <v>81</v>
      </c>
      <c r="AG150" s="5">
        <f t="shared" si="14"/>
        <v>1011</v>
      </c>
      <c r="AH150" s="5">
        <v>7</v>
      </c>
      <c r="AI150" s="5">
        <f t="shared" si="15"/>
        <v>1940</v>
      </c>
      <c r="AJ150" s="5">
        <f t="shared" si="16"/>
        <v>14</v>
      </c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</row>
    <row r="151" spans="1:210" s="44" customFormat="1" ht="15.5">
      <c r="A151" s="8">
        <v>43</v>
      </c>
      <c r="B151" s="8">
        <v>185</v>
      </c>
      <c r="C151" s="10" t="s">
        <v>355</v>
      </c>
      <c r="D151" s="9" t="s">
        <v>356</v>
      </c>
      <c r="E151" s="6" t="s">
        <v>33</v>
      </c>
      <c r="F151" s="5" t="s">
        <v>66</v>
      </c>
      <c r="G151" s="5">
        <v>76</v>
      </c>
      <c r="H151" s="5">
        <v>80</v>
      </c>
      <c r="I151" s="5">
        <v>75</v>
      </c>
      <c r="J151" s="5">
        <v>71</v>
      </c>
      <c r="K151" s="5">
        <v>77</v>
      </c>
      <c r="L151" s="5">
        <v>77</v>
      </c>
      <c r="M151" s="5">
        <v>84</v>
      </c>
      <c r="N151" s="5">
        <v>84</v>
      </c>
      <c r="O151" s="5">
        <v>79</v>
      </c>
      <c r="P151" s="5">
        <v>82</v>
      </c>
      <c r="Q151" s="5">
        <v>82</v>
      </c>
      <c r="R151" s="5">
        <v>77</v>
      </c>
      <c r="S151" s="5">
        <f t="shared" si="13"/>
        <v>944</v>
      </c>
      <c r="T151" s="5">
        <v>2</v>
      </c>
      <c r="U151" s="5">
        <v>84</v>
      </c>
      <c r="V151" s="5">
        <v>83</v>
      </c>
      <c r="W151" s="5">
        <v>84</v>
      </c>
      <c r="X151" s="5">
        <v>74</v>
      </c>
      <c r="Y151" s="5">
        <v>88</v>
      </c>
      <c r="Z151" s="5">
        <v>87</v>
      </c>
      <c r="AA151" s="5">
        <v>80</v>
      </c>
      <c r="AB151" s="5">
        <v>90</v>
      </c>
      <c r="AC151" s="5">
        <v>85</v>
      </c>
      <c r="AD151" s="5">
        <v>78</v>
      </c>
      <c r="AE151" s="5">
        <v>81</v>
      </c>
      <c r="AF151" s="5">
        <v>82</v>
      </c>
      <c r="AG151" s="5">
        <f t="shared" si="14"/>
        <v>996</v>
      </c>
      <c r="AH151" s="5">
        <v>6</v>
      </c>
      <c r="AI151" s="5">
        <f t="shared" si="15"/>
        <v>1940</v>
      </c>
      <c r="AJ151" s="5">
        <f t="shared" si="16"/>
        <v>8</v>
      </c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</row>
    <row r="152" spans="1:210" s="44" customFormat="1" ht="15.5">
      <c r="A152" s="8"/>
      <c r="B152" s="8"/>
      <c r="C152" s="10"/>
      <c r="D152" s="9"/>
      <c r="E152" s="6"/>
      <c r="F152" s="5"/>
      <c r="G152" s="5"/>
      <c r="H152" s="5"/>
      <c r="I152" s="5"/>
      <c r="J152" s="5"/>
      <c r="K152" s="32"/>
      <c r="L152" s="32"/>
      <c r="M152" s="32"/>
      <c r="N152" s="32"/>
      <c r="O152" s="32"/>
      <c r="P152" s="32"/>
      <c r="Q152" s="32"/>
      <c r="R152" s="32"/>
      <c r="S152" s="5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</row>
    <row r="153" spans="1:210" s="44" customFormat="1" ht="15.5">
      <c r="A153" s="8"/>
      <c r="B153" s="8"/>
      <c r="C153" s="10"/>
      <c r="D153" s="9"/>
      <c r="E153" s="6"/>
      <c r="F153" s="5"/>
      <c r="G153" s="5"/>
      <c r="H153" s="5"/>
      <c r="I153" s="5"/>
      <c r="J153" s="5"/>
      <c r="K153" s="32"/>
      <c r="L153" s="32"/>
      <c r="M153" s="32"/>
      <c r="N153" s="32"/>
      <c r="O153" s="32"/>
      <c r="P153" s="32"/>
      <c r="Q153" s="32"/>
      <c r="R153" s="32"/>
      <c r="S153" s="5"/>
      <c r="T153" s="32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</row>
    <row r="154" spans="1:210" s="44" customFormat="1" ht="15.5">
      <c r="A154" s="8"/>
      <c r="B154" s="8"/>
      <c r="C154" s="10"/>
      <c r="D154" s="9"/>
      <c r="E154" s="6"/>
      <c r="F154" s="4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5"/>
      <c r="T154" s="32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</row>
    <row r="155" spans="1:210" ht="18">
      <c r="A155" s="15" t="s">
        <v>434</v>
      </c>
      <c r="B155" s="15"/>
      <c r="C155" s="15"/>
      <c r="D155" s="15"/>
      <c r="E155" s="15"/>
      <c r="F155" s="15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41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N155" s="12"/>
      <c r="AO155" s="12"/>
      <c r="AP155" s="12"/>
      <c r="AQ155" s="12"/>
      <c r="AR155" s="12"/>
      <c r="AS155" s="12"/>
      <c r="AT155" s="12"/>
      <c r="AU155" s="12"/>
    </row>
    <row r="156" spans="1:210" s="44" customFormat="1" ht="18">
      <c r="A156" s="15"/>
      <c r="B156" s="15"/>
      <c r="C156" s="15"/>
      <c r="D156" s="15"/>
      <c r="E156" s="15"/>
      <c r="F156" s="15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41"/>
      <c r="T156" s="3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12"/>
      <c r="AO156" s="12"/>
      <c r="AP156" s="12"/>
      <c r="AQ156" s="12"/>
      <c r="AR156" s="12"/>
      <c r="AS156" s="12"/>
      <c r="AT156" s="12"/>
      <c r="AU156" s="12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GX156" s="4"/>
      <c r="GY156" s="4"/>
      <c r="GZ156" s="4"/>
      <c r="HA156" s="4"/>
      <c r="HB156" s="4"/>
    </row>
    <row r="157" spans="1:210" s="12" customFormat="1" ht="15.5">
      <c r="A157" s="12" t="s">
        <v>15</v>
      </c>
      <c r="B157" s="12" t="s">
        <v>16</v>
      </c>
      <c r="C157" s="42" t="s">
        <v>17</v>
      </c>
      <c r="D157" s="42" t="s">
        <v>18</v>
      </c>
      <c r="E157" s="12" t="s">
        <v>19</v>
      </c>
      <c r="F157" s="12" t="s">
        <v>20</v>
      </c>
      <c r="G157" s="12">
        <v>1</v>
      </c>
      <c r="H157" s="12">
        <v>2</v>
      </c>
      <c r="I157" s="12">
        <v>3</v>
      </c>
      <c r="J157" s="12">
        <v>4</v>
      </c>
      <c r="K157" s="12">
        <v>5</v>
      </c>
      <c r="L157" s="12">
        <v>6</v>
      </c>
      <c r="M157" s="12">
        <v>7</v>
      </c>
      <c r="N157" s="12">
        <v>8</v>
      </c>
      <c r="O157" s="12">
        <v>9</v>
      </c>
      <c r="P157" s="12">
        <v>10</v>
      </c>
      <c r="Q157" s="12">
        <v>11</v>
      </c>
      <c r="R157" s="12">
        <v>12</v>
      </c>
      <c r="S157" s="12" t="s">
        <v>21</v>
      </c>
      <c r="T157" s="12" t="s">
        <v>397</v>
      </c>
      <c r="U157" s="12">
        <v>1</v>
      </c>
      <c r="V157" s="12">
        <v>2</v>
      </c>
      <c r="W157" s="12">
        <v>3</v>
      </c>
      <c r="X157" s="12">
        <v>4</v>
      </c>
      <c r="Y157" s="12">
        <v>5</v>
      </c>
      <c r="Z157" s="12">
        <v>6</v>
      </c>
      <c r="AA157" s="12">
        <v>7</v>
      </c>
      <c r="AB157" s="12">
        <v>8</v>
      </c>
      <c r="AC157" s="12">
        <v>9</v>
      </c>
      <c r="AD157" s="12">
        <v>10</v>
      </c>
      <c r="AE157" s="12">
        <v>11</v>
      </c>
      <c r="AF157" s="12">
        <v>12</v>
      </c>
      <c r="AG157" s="12" t="s">
        <v>22</v>
      </c>
      <c r="AH157" s="12" t="s">
        <v>23</v>
      </c>
      <c r="AI157" s="12" t="s">
        <v>23</v>
      </c>
      <c r="AJ157" s="12" t="s">
        <v>458</v>
      </c>
      <c r="AN157" s="4"/>
      <c r="AO157" s="4"/>
      <c r="AP157" s="4"/>
      <c r="AQ157" s="4"/>
      <c r="AR157" s="4"/>
      <c r="AS157" s="4"/>
      <c r="AT157" s="4"/>
      <c r="AU157" s="4"/>
    </row>
    <row r="158" spans="1:210" s="4" customFormat="1" ht="15.5">
      <c r="A158" s="19">
        <v>1</v>
      </c>
      <c r="B158" s="19">
        <v>400</v>
      </c>
      <c r="C158" s="18" t="s">
        <v>395</v>
      </c>
      <c r="D158" s="17" t="s">
        <v>396</v>
      </c>
      <c r="E158" s="22" t="s">
        <v>142</v>
      </c>
      <c r="G158" s="32">
        <v>99</v>
      </c>
      <c r="H158" s="32">
        <v>97</v>
      </c>
      <c r="I158" s="32">
        <v>95</v>
      </c>
      <c r="J158" s="32">
        <v>96</v>
      </c>
      <c r="K158" s="32">
        <v>97</v>
      </c>
      <c r="L158" s="32">
        <v>99</v>
      </c>
      <c r="M158" s="32">
        <v>98</v>
      </c>
      <c r="N158" s="32">
        <v>97</v>
      </c>
      <c r="O158" s="32">
        <v>94</v>
      </c>
      <c r="P158" s="32">
        <v>94</v>
      </c>
      <c r="Q158" s="32">
        <v>88</v>
      </c>
      <c r="R158" s="32">
        <v>98</v>
      </c>
      <c r="S158" s="5">
        <f>SUM(G158:R158)</f>
        <v>1152</v>
      </c>
      <c r="T158" s="5">
        <v>47</v>
      </c>
      <c r="U158" s="5">
        <v>95</v>
      </c>
      <c r="V158" s="5">
        <v>98</v>
      </c>
      <c r="W158" s="5">
        <v>97</v>
      </c>
      <c r="X158" s="5">
        <v>94</v>
      </c>
      <c r="Y158" s="5">
        <v>99</v>
      </c>
      <c r="Z158" s="5">
        <v>98</v>
      </c>
      <c r="AA158" s="5">
        <v>98</v>
      </c>
      <c r="AB158" s="5">
        <v>99</v>
      </c>
      <c r="AC158" s="5">
        <v>94</v>
      </c>
      <c r="AD158" s="5">
        <v>96</v>
      </c>
      <c r="AE158" s="5">
        <v>92</v>
      </c>
      <c r="AF158" s="5">
        <v>93</v>
      </c>
      <c r="AG158" s="5">
        <f>SUM(U158:AF158)</f>
        <v>1153</v>
      </c>
      <c r="AH158" s="5">
        <v>45</v>
      </c>
      <c r="AI158" s="20">
        <f t="shared" ref="AI158" si="18">AG158+S158</f>
        <v>2305</v>
      </c>
      <c r="AJ158" s="20">
        <f t="shared" ref="AJ158" si="19">AH158+T158</f>
        <v>92</v>
      </c>
    </row>
    <row r="159" spans="1:210" s="4" customFormat="1" ht="15.5">
      <c r="A159" s="8">
        <v>2</v>
      </c>
      <c r="B159" s="8">
        <v>161</v>
      </c>
      <c r="C159" s="10" t="s">
        <v>393</v>
      </c>
      <c r="D159" s="9" t="s">
        <v>394</v>
      </c>
      <c r="E159" s="6" t="s">
        <v>142</v>
      </c>
      <c r="G159" s="32">
        <v>89</v>
      </c>
      <c r="H159" s="32">
        <v>86</v>
      </c>
      <c r="I159" s="32">
        <v>94</v>
      </c>
      <c r="J159" s="32">
        <v>92</v>
      </c>
      <c r="K159" s="32">
        <v>86</v>
      </c>
      <c r="L159" s="32">
        <v>87</v>
      </c>
      <c r="M159" s="32">
        <v>83</v>
      </c>
      <c r="N159" s="32">
        <v>91</v>
      </c>
      <c r="O159" s="32">
        <v>65</v>
      </c>
      <c r="P159" s="32">
        <v>65</v>
      </c>
      <c r="Q159" s="32">
        <v>75</v>
      </c>
      <c r="R159" s="32">
        <v>67</v>
      </c>
      <c r="S159" s="5">
        <f t="shared" ref="S159" si="20">SUM(G159:R159)</f>
        <v>980</v>
      </c>
      <c r="T159" s="5">
        <v>14</v>
      </c>
      <c r="U159" s="5">
        <v>87</v>
      </c>
      <c r="V159" s="5">
        <v>81</v>
      </c>
      <c r="W159" s="5">
        <v>85</v>
      </c>
      <c r="X159" s="5">
        <v>77</v>
      </c>
      <c r="Y159" s="5">
        <v>84</v>
      </c>
      <c r="Z159" s="5">
        <v>86</v>
      </c>
      <c r="AA159" s="5">
        <v>87</v>
      </c>
      <c r="AB159" s="5">
        <v>81</v>
      </c>
      <c r="AC159" s="5">
        <v>82</v>
      </c>
      <c r="AD159" s="5">
        <v>77</v>
      </c>
      <c r="AE159" s="5">
        <v>75</v>
      </c>
      <c r="AF159" s="5">
        <v>87</v>
      </c>
      <c r="AG159" s="5">
        <f>SUM(U159:AF159)</f>
        <v>989</v>
      </c>
      <c r="AH159" s="5">
        <v>5</v>
      </c>
      <c r="AI159" s="20">
        <f t="shared" ref="AI159" si="21">AG159+S159</f>
        <v>1969</v>
      </c>
      <c r="AJ159" s="20">
        <f t="shared" ref="AJ159" si="22">AH159+T159</f>
        <v>19</v>
      </c>
    </row>
  </sheetData>
  <sortState xmlns:xlrd2="http://schemas.microsoft.com/office/spreadsheetml/2017/richdata2" ref="B109:AM116">
    <sortCondition descending="1" ref="AM116"/>
  </sortState>
  <printOptions horizontalCentered="1"/>
  <pageMargins left="0.2" right="0.2" top="0.25" bottom="0.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GC91"/>
  <sheetViews>
    <sheetView workbookViewId="0"/>
  </sheetViews>
  <sheetFormatPr defaultColWidth="8.26953125" defaultRowHeight="15.5"/>
  <cols>
    <col min="1" max="1" width="7.54296875" style="57" customWidth="1"/>
    <col min="2" max="2" width="5.54296875" style="57" customWidth="1"/>
    <col min="3" max="3" width="11" style="55" customWidth="1"/>
    <col min="4" max="4" width="16.1796875" style="55" customWidth="1"/>
    <col min="5" max="5" width="5.7265625" style="54" customWidth="1"/>
    <col min="6" max="6" width="8.7265625" style="54" bestFit="1" customWidth="1"/>
    <col min="7" max="12" width="7" style="55" hidden="1" customWidth="1"/>
    <col min="13" max="13" width="9.1796875" style="55" customWidth="1"/>
    <col min="14" max="19" width="7" style="55" hidden="1" customWidth="1"/>
    <col min="20" max="20" width="9.26953125" style="55" customWidth="1"/>
    <col min="21" max="21" width="10.26953125" style="55" customWidth="1"/>
    <col min="22" max="22" width="7.7265625" style="55" hidden="1" customWidth="1"/>
    <col min="23" max="23" width="4.81640625" style="55" hidden="1" customWidth="1"/>
    <col min="24" max="24" width="8" style="55" hidden="1" customWidth="1"/>
    <col min="25" max="78" width="8.26953125" style="55" customWidth="1"/>
    <col min="79" max="16384" width="8.26953125" style="56"/>
  </cols>
  <sheetData>
    <row r="1" spans="1:185" s="44" customFormat="1" ht="18">
      <c r="A1" s="15" t="s">
        <v>436</v>
      </c>
      <c r="B1" s="33"/>
      <c r="C1" s="33"/>
      <c r="D1" s="33"/>
      <c r="E1" s="15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185" s="52" customFormat="1" ht="18">
      <c r="A2" s="53" t="s">
        <v>600</v>
      </c>
      <c r="B2" s="66"/>
      <c r="C2" s="66"/>
      <c r="D2" s="66"/>
      <c r="E2" s="53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</row>
    <row r="3" spans="1:185" s="44" customFormat="1" ht="18">
      <c r="A3" s="48" t="s">
        <v>437</v>
      </c>
      <c r="B3" s="48"/>
      <c r="C3" s="48"/>
      <c r="D3" s="48"/>
      <c r="E3" s="48"/>
      <c r="F3" s="48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</row>
    <row r="4" spans="1:185" s="55" customFormat="1">
      <c r="A4" s="54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</row>
    <row r="5" spans="1:185" s="2" customFormat="1" ht="18">
      <c r="A5" s="1" t="s">
        <v>0</v>
      </c>
      <c r="B5" s="1"/>
      <c r="C5" s="1"/>
      <c r="D5" s="1"/>
      <c r="E5" s="1" t="s">
        <v>613</v>
      </c>
      <c r="F5" s="1"/>
      <c r="U5" s="46">
        <v>1243.9000000000001</v>
      </c>
    </row>
    <row r="6" spans="1:185" s="2" customFormat="1" ht="18">
      <c r="A6" s="1" t="s">
        <v>1</v>
      </c>
      <c r="B6" s="1"/>
      <c r="C6" s="1"/>
      <c r="D6" s="1"/>
      <c r="E6" s="1" t="s">
        <v>452</v>
      </c>
      <c r="F6" s="1"/>
      <c r="U6" s="46">
        <v>1237.5</v>
      </c>
    </row>
    <row r="7" spans="1:185" s="2" customFormat="1" ht="18">
      <c r="A7" s="1" t="s">
        <v>2</v>
      </c>
      <c r="B7" s="1"/>
      <c r="C7" s="1"/>
      <c r="D7" s="1"/>
      <c r="E7" s="1" t="s">
        <v>614</v>
      </c>
      <c r="F7" s="1"/>
      <c r="U7" s="46">
        <v>1234.7</v>
      </c>
    </row>
    <row r="8" spans="1:185" s="2" customFormat="1" ht="18">
      <c r="A8" s="1"/>
      <c r="B8" s="1"/>
      <c r="C8" s="1"/>
      <c r="D8" s="1"/>
      <c r="E8" s="1"/>
      <c r="F8" s="1"/>
      <c r="U8" s="46"/>
    </row>
    <row r="9" spans="1:185" s="2" customFormat="1" ht="18">
      <c r="A9" s="1" t="s">
        <v>27</v>
      </c>
      <c r="B9" s="1"/>
      <c r="C9" s="1"/>
      <c r="D9" s="1"/>
      <c r="E9" s="1" t="s">
        <v>613</v>
      </c>
      <c r="F9" s="1"/>
      <c r="U9" s="46">
        <v>1243.9000000000001</v>
      </c>
    </row>
    <row r="10" spans="1:185" s="2" customFormat="1" ht="18">
      <c r="A10" s="1" t="s">
        <v>28</v>
      </c>
      <c r="B10" s="1"/>
      <c r="C10" s="1"/>
      <c r="D10" s="1"/>
      <c r="E10" s="1" t="s">
        <v>452</v>
      </c>
      <c r="F10" s="1"/>
      <c r="U10" s="46">
        <v>1237.5</v>
      </c>
    </row>
    <row r="11" spans="1:185" s="2" customFormat="1" ht="18">
      <c r="A11" s="1" t="s">
        <v>29</v>
      </c>
      <c r="B11" s="1"/>
      <c r="C11" s="1"/>
      <c r="D11" s="1"/>
      <c r="E11" s="1" t="s">
        <v>623</v>
      </c>
      <c r="F11" s="1"/>
      <c r="U11" s="46">
        <v>1231.7</v>
      </c>
    </row>
    <row r="12" spans="1:185" s="2" customFormat="1" ht="18">
      <c r="A12" s="1"/>
      <c r="B12" s="1"/>
      <c r="C12" s="1"/>
      <c r="D12" s="1"/>
      <c r="E12" s="1"/>
      <c r="F12" s="1"/>
      <c r="U12" s="46"/>
    </row>
    <row r="13" spans="1:185" s="2" customFormat="1" ht="18">
      <c r="A13" s="1" t="s">
        <v>30</v>
      </c>
      <c r="B13" s="1"/>
      <c r="C13" s="1"/>
      <c r="D13" s="1"/>
      <c r="E13" s="1" t="s">
        <v>619</v>
      </c>
      <c r="F13" s="1"/>
      <c r="U13" s="46">
        <v>1218.7</v>
      </c>
    </row>
    <row r="14" spans="1:185" s="2" customFormat="1" ht="18">
      <c r="A14" s="1" t="s">
        <v>31</v>
      </c>
      <c r="B14" s="1"/>
      <c r="C14" s="1"/>
      <c r="D14" s="1"/>
      <c r="E14" s="1" t="s">
        <v>624</v>
      </c>
      <c r="F14" s="1"/>
      <c r="U14" s="46">
        <v>1176.3</v>
      </c>
    </row>
    <row r="15" spans="1:185" s="2" customFormat="1" ht="18">
      <c r="A15" s="1"/>
      <c r="B15" s="1"/>
      <c r="C15" s="1"/>
      <c r="D15" s="1"/>
      <c r="E15" s="1"/>
      <c r="F15" s="1"/>
      <c r="U15" s="46"/>
    </row>
    <row r="16" spans="1:185" s="2" customFormat="1" ht="18">
      <c r="A16" s="1" t="s">
        <v>4</v>
      </c>
      <c r="B16" s="1"/>
      <c r="C16" s="1"/>
      <c r="D16" s="1"/>
      <c r="E16" s="1" t="s">
        <v>628</v>
      </c>
      <c r="F16" s="1"/>
      <c r="U16" s="46">
        <v>1231.5999999999999</v>
      </c>
    </row>
    <row r="17" spans="1:24" s="2" customFormat="1" ht="18">
      <c r="A17" s="1" t="s">
        <v>5</v>
      </c>
      <c r="B17" s="1"/>
      <c r="C17" s="1"/>
      <c r="D17" s="1"/>
      <c r="E17" s="1" t="s">
        <v>615</v>
      </c>
      <c r="F17" s="1"/>
      <c r="U17" s="46">
        <v>1228.0999999999999</v>
      </c>
    </row>
    <row r="18" spans="1:24" s="2" customFormat="1" ht="18">
      <c r="A18" s="1" t="s">
        <v>6</v>
      </c>
      <c r="B18" s="1"/>
      <c r="C18" s="1"/>
      <c r="D18" s="1"/>
      <c r="E18" s="1" t="s">
        <v>616</v>
      </c>
      <c r="F18" s="1"/>
      <c r="U18" s="46">
        <v>1224.7</v>
      </c>
    </row>
    <row r="19" spans="1:24" s="2" customFormat="1" ht="18">
      <c r="A19" s="1" t="s">
        <v>7</v>
      </c>
      <c r="B19" s="1"/>
      <c r="C19" s="1"/>
      <c r="D19" s="1"/>
      <c r="E19" s="1" t="s">
        <v>617</v>
      </c>
      <c r="F19" s="1"/>
      <c r="U19" s="46">
        <v>1216.9000000000001</v>
      </c>
    </row>
    <row r="20" spans="1:24" s="2" customFormat="1" ht="18">
      <c r="A20" s="1" t="s">
        <v>8</v>
      </c>
      <c r="B20" s="1"/>
      <c r="C20" s="1"/>
      <c r="D20" s="1"/>
      <c r="E20" s="1" t="s">
        <v>454</v>
      </c>
      <c r="F20" s="1"/>
      <c r="U20" s="46">
        <v>1222.5999999999999</v>
      </c>
    </row>
    <row r="21" spans="1:24" s="2" customFormat="1" ht="18">
      <c r="A21" s="1" t="s">
        <v>9</v>
      </c>
      <c r="B21" s="1"/>
      <c r="C21" s="1"/>
      <c r="D21" s="1"/>
      <c r="E21" s="1" t="s">
        <v>618</v>
      </c>
      <c r="F21" s="1"/>
      <c r="U21" s="46">
        <v>1220.7</v>
      </c>
    </row>
    <row r="22" spans="1:24" s="2" customFormat="1" ht="18">
      <c r="A22" s="1" t="s">
        <v>10</v>
      </c>
      <c r="B22" s="1"/>
      <c r="C22" s="1"/>
      <c r="D22" s="1"/>
      <c r="E22" s="1" t="s">
        <v>619</v>
      </c>
      <c r="F22" s="1"/>
      <c r="U22" s="46">
        <v>1218.7</v>
      </c>
    </row>
    <row r="23" spans="1:24" s="2" customFormat="1" ht="18">
      <c r="A23" s="1" t="s">
        <v>11</v>
      </c>
      <c r="B23" s="1"/>
      <c r="C23" s="1"/>
      <c r="D23" s="1"/>
      <c r="E23" s="1" t="s">
        <v>620</v>
      </c>
      <c r="F23" s="1"/>
      <c r="U23" s="46">
        <v>1226.5999999999999</v>
      </c>
    </row>
    <row r="24" spans="1:24" s="2" customFormat="1" ht="18">
      <c r="A24" s="1" t="s">
        <v>12</v>
      </c>
      <c r="B24" s="1"/>
      <c r="C24" s="1"/>
      <c r="D24" s="1"/>
      <c r="E24" s="1" t="s">
        <v>621</v>
      </c>
      <c r="F24" s="1"/>
      <c r="U24" s="46">
        <v>1211.4000000000001</v>
      </c>
    </row>
    <row r="25" spans="1:24" s="2" customFormat="1" ht="18">
      <c r="A25" s="1" t="s">
        <v>14</v>
      </c>
      <c r="B25" s="1"/>
      <c r="C25" s="1"/>
      <c r="D25" s="1"/>
      <c r="E25" s="1" t="s">
        <v>622</v>
      </c>
      <c r="F25" s="1"/>
      <c r="U25" s="46">
        <v>1201.7</v>
      </c>
    </row>
    <row r="26" spans="1:24" s="2" customFormat="1" ht="18">
      <c r="U26" s="46"/>
    </row>
    <row r="27" spans="1:24" s="3" customFormat="1" ht="18">
      <c r="A27" s="3" t="s">
        <v>15</v>
      </c>
      <c r="B27" s="3" t="s">
        <v>16</v>
      </c>
      <c r="C27" s="1" t="s">
        <v>17</v>
      </c>
      <c r="D27" s="1" t="s">
        <v>18</v>
      </c>
      <c r="E27" s="3" t="s">
        <v>19</v>
      </c>
      <c r="F27" s="3" t="s">
        <v>20</v>
      </c>
      <c r="G27" s="3">
        <v>1</v>
      </c>
      <c r="H27" s="3">
        <v>2</v>
      </c>
      <c r="I27" s="3">
        <v>3</v>
      </c>
      <c r="J27" s="3">
        <v>4</v>
      </c>
      <c r="K27" s="3">
        <v>5</v>
      </c>
      <c r="L27" s="3">
        <v>6</v>
      </c>
      <c r="M27" s="3" t="s">
        <v>21</v>
      </c>
      <c r="N27" s="3">
        <v>1</v>
      </c>
      <c r="O27" s="3">
        <v>2</v>
      </c>
      <c r="P27" s="3">
        <v>3</v>
      </c>
      <c r="Q27" s="3">
        <v>4</v>
      </c>
      <c r="R27" s="3">
        <v>5</v>
      </c>
      <c r="S27" s="3">
        <v>6</v>
      </c>
      <c r="T27" s="3" t="s">
        <v>22</v>
      </c>
      <c r="U27" s="3" t="s">
        <v>23</v>
      </c>
      <c r="V27" s="3" t="s">
        <v>24</v>
      </c>
      <c r="W27" s="3" t="s">
        <v>25</v>
      </c>
      <c r="X27" s="3" t="s">
        <v>26</v>
      </c>
    </row>
    <row r="28" spans="1:24" s="55" customFormat="1">
      <c r="A28" s="54">
        <v>1</v>
      </c>
      <c r="B28" s="57">
        <v>345</v>
      </c>
      <c r="C28" s="55" t="s">
        <v>96</v>
      </c>
      <c r="D28" s="59" t="s">
        <v>95</v>
      </c>
      <c r="E28" s="54" t="s">
        <v>78</v>
      </c>
      <c r="F28" s="54" t="s">
        <v>38</v>
      </c>
      <c r="G28" s="30">
        <v>104.9</v>
      </c>
      <c r="H28" s="30">
        <v>103.7</v>
      </c>
      <c r="I28" s="30">
        <v>103.4</v>
      </c>
      <c r="J28" s="30">
        <v>105.1</v>
      </c>
      <c r="K28" s="30">
        <v>101.3</v>
      </c>
      <c r="L28" s="30">
        <v>102.5</v>
      </c>
      <c r="M28" s="30">
        <v>620.9</v>
      </c>
      <c r="N28" s="30">
        <v>100.3</v>
      </c>
      <c r="O28" s="30">
        <v>105.6</v>
      </c>
      <c r="P28" s="30">
        <v>104.2</v>
      </c>
      <c r="Q28" s="30">
        <v>102.3</v>
      </c>
      <c r="R28" s="30">
        <v>106.3</v>
      </c>
      <c r="S28" s="30">
        <v>104.3</v>
      </c>
      <c r="T28" s="30">
        <v>623</v>
      </c>
      <c r="U28" s="69">
        <f t="shared" ref="U28:U59" si="0">T28+M28</f>
        <v>1243.9000000000001</v>
      </c>
    </row>
    <row r="29" spans="1:24" s="55" customFormat="1">
      <c r="A29" s="54">
        <v>2</v>
      </c>
      <c r="B29" s="57">
        <v>341</v>
      </c>
      <c r="C29" s="58" t="s">
        <v>163</v>
      </c>
      <c r="D29" s="59" t="s">
        <v>162</v>
      </c>
      <c r="E29" s="60" t="s">
        <v>44</v>
      </c>
      <c r="F29" s="54" t="s">
        <v>157</v>
      </c>
      <c r="G29" s="30">
        <v>102.5</v>
      </c>
      <c r="H29" s="30">
        <v>100.9</v>
      </c>
      <c r="I29" s="30">
        <v>103.3</v>
      </c>
      <c r="J29" s="30">
        <v>102.1</v>
      </c>
      <c r="K29" s="30">
        <v>103.3</v>
      </c>
      <c r="L29" s="30">
        <v>103</v>
      </c>
      <c r="M29" s="30">
        <v>615.1</v>
      </c>
      <c r="N29" s="30">
        <v>104.2</v>
      </c>
      <c r="O29" s="30">
        <v>103.4</v>
      </c>
      <c r="P29" s="30">
        <v>105.2</v>
      </c>
      <c r="Q29" s="30">
        <v>104.1</v>
      </c>
      <c r="R29" s="30">
        <v>103.1</v>
      </c>
      <c r="S29" s="30">
        <v>102.4</v>
      </c>
      <c r="T29" s="30">
        <v>622.4</v>
      </c>
      <c r="U29" s="69">
        <f t="shared" si="0"/>
        <v>1237.5</v>
      </c>
    </row>
    <row r="30" spans="1:24" s="55" customFormat="1">
      <c r="A30" s="54">
        <v>3</v>
      </c>
      <c r="B30" s="57">
        <v>353</v>
      </c>
      <c r="C30" s="55" t="s">
        <v>150</v>
      </c>
      <c r="D30" s="59" t="s">
        <v>149</v>
      </c>
      <c r="E30" s="54" t="s">
        <v>39</v>
      </c>
      <c r="F30" s="54" t="s">
        <v>38</v>
      </c>
      <c r="G30" s="30">
        <v>102</v>
      </c>
      <c r="H30" s="30">
        <v>103.4</v>
      </c>
      <c r="I30" s="30">
        <v>101.8</v>
      </c>
      <c r="J30" s="30">
        <v>103.7</v>
      </c>
      <c r="K30" s="30">
        <v>104.8</v>
      </c>
      <c r="L30" s="30">
        <v>103.4</v>
      </c>
      <c r="M30" s="30">
        <v>619.1</v>
      </c>
      <c r="N30" s="30">
        <v>102.9</v>
      </c>
      <c r="O30" s="30">
        <v>102.7</v>
      </c>
      <c r="P30" s="30">
        <v>104</v>
      </c>
      <c r="Q30" s="30">
        <v>102.4</v>
      </c>
      <c r="R30" s="30">
        <v>99.8</v>
      </c>
      <c r="S30" s="30">
        <v>103.8</v>
      </c>
      <c r="T30" s="30">
        <v>615.6</v>
      </c>
      <c r="U30" s="69">
        <f t="shared" si="0"/>
        <v>1234.7</v>
      </c>
    </row>
    <row r="31" spans="1:24" s="55" customFormat="1">
      <c r="A31" s="54">
        <v>4</v>
      </c>
      <c r="B31" s="57">
        <v>374</v>
      </c>
      <c r="C31" s="55" t="s">
        <v>81</v>
      </c>
      <c r="D31" s="59" t="s">
        <v>509</v>
      </c>
      <c r="E31" s="54"/>
      <c r="F31" s="54" t="s">
        <v>38</v>
      </c>
      <c r="G31" s="30">
        <v>99.9</v>
      </c>
      <c r="H31" s="30">
        <v>104.3</v>
      </c>
      <c r="I31" s="30">
        <v>102.8</v>
      </c>
      <c r="J31" s="30">
        <v>101.4</v>
      </c>
      <c r="K31" s="30">
        <v>102.2</v>
      </c>
      <c r="L31" s="30">
        <v>103.9</v>
      </c>
      <c r="M31" s="30">
        <v>614.5</v>
      </c>
      <c r="N31" s="30">
        <v>102.3</v>
      </c>
      <c r="O31" s="30">
        <v>103.3</v>
      </c>
      <c r="P31" s="30">
        <v>103.7</v>
      </c>
      <c r="Q31" s="30">
        <v>103.2</v>
      </c>
      <c r="R31" s="30">
        <v>104.5</v>
      </c>
      <c r="S31" s="30">
        <v>102.9</v>
      </c>
      <c r="T31" s="30">
        <v>619.9</v>
      </c>
      <c r="U31" s="69">
        <f t="shared" si="0"/>
        <v>1234.4000000000001</v>
      </c>
    </row>
    <row r="32" spans="1:24" s="55" customFormat="1">
      <c r="A32" s="54">
        <v>5</v>
      </c>
      <c r="B32" s="57">
        <v>313</v>
      </c>
      <c r="C32" s="58" t="s">
        <v>56</v>
      </c>
      <c r="D32" s="59" t="s">
        <v>55</v>
      </c>
      <c r="E32" s="60" t="s">
        <v>44</v>
      </c>
      <c r="F32" s="54" t="s">
        <v>32</v>
      </c>
      <c r="G32" s="30">
        <v>102.5</v>
      </c>
      <c r="H32" s="30">
        <v>102.8</v>
      </c>
      <c r="I32" s="30">
        <v>105</v>
      </c>
      <c r="J32" s="30">
        <v>102.8</v>
      </c>
      <c r="K32" s="30">
        <v>102.4</v>
      </c>
      <c r="L32" s="30">
        <v>103.5</v>
      </c>
      <c r="M32" s="30">
        <v>619</v>
      </c>
      <c r="N32" s="30">
        <v>100.1</v>
      </c>
      <c r="O32" s="30">
        <v>102.2</v>
      </c>
      <c r="P32" s="30">
        <v>101.8</v>
      </c>
      <c r="Q32" s="30">
        <v>102.3</v>
      </c>
      <c r="R32" s="30">
        <v>103.1</v>
      </c>
      <c r="S32" s="30">
        <v>103.2</v>
      </c>
      <c r="T32" s="30">
        <v>612.70000000000005</v>
      </c>
      <c r="U32" s="69">
        <f t="shared" si="0"/>
        <v>1231.7</v>
      </c>
    </row>
    <row r="33" spans="1:21" s="55" customFormat="1">
      <c r="A33" s="54">
        <v>6</v>
      </c>
      <c r="B33" s="57">
        <v>333</v>
      </c>
      <c r="C33" s="56" t="s">
        <v>102</v>
      </c>
      <c r="D33" s="59" t="s">
        <v>185</v>
      </c>
      <c r="E33" s="54" t="s">
        <v>39</v>
      </c>
      <c r="F33" s="54" t="s">
        <v>38</v>
      </c>
      <c r="G33" s="30">
        <v>102.5</v>
      </c>
      <c r="H33" s="30">
        <v>103.1</v>
      </c>
      <c r="I33" s="30">
        <v>103.5</v>
      </c>
      <c r="J33" s="30">
        <v>100.5</v>
      </c>
      <c r="K33" s="30">
        <v>103.8</v>
      </c>
      <c r="L33" s="30">
        <v>103.9</v>
      </c>
      <c r="M33" s="30">
        <v>617.29999999999995</v>
      </c>
      <c r="N33" s="30">
        <v>103.3</v>
      </c>
      <c r="O33" s="30">
        <v>102.8</v>
      </c>
      <c r="P33" s="30">
        <v>101.6</v>
      </c>
      <c r="Q33" s="30">
        <v>103.7</v>
      </c>
      <c r="R33" s="30">
        <v>102.7</v>
      </c>
      <c r="S33" s="30">
        <v>100.2</v>
      </c>
      <c r="T33" s="30">
        <v>614.29999999999995</v>
      </c>
      <c r="U33" s="69">
        <f t="shared" si="0"/>
        <v>1231.5999999999999</v>
      </c>
    </row>
    <row r="34" spans="1:21" s="55" customFormat="1">
      <c r="A34" s="54">
        <v>7</v>
      </c>
      <c r="B34" s="57">
        <v>381</v>
      </c>
      <c r="C34" s="55" t="s">
        <v>213</v>
      </c>
      <c r="D34" s="59" t="s">
        <v>508</v>
      </c>
      <c r="E34" s="54"/>
      <c r="F34" s="54"/>
      <c r="G34" s="30">
        <v>101.9</v>
      </c>
      <c r="H34" s="30">
        <v>102.9</v>
      </c>
      <c r="I34" s="30">
        <v>102.8</v>
      </c>
      <c r="J34" s="30">
        <v>103.4</v>
      </c>
      <c r="K34" s="30">
        <v>102.3</v>
      </c>
      <c r="L34" s="30">
        <v>102.9</v>
      </c>
      <c r="M34" s="30">
        <v>616.20000000000005</v>
      </c>
      <c r="N34" s="30">
        <v>100.6</v>
      </c>
      <c r="O34" s="30">
        <v>102.2</v>
      </c>
      <c r="P34" s="30">
        <v>100.4</v>
      </c>
      <c r="Q34" s="30">
        <v>103.3</v>
      </c>
      <c r="R34" s="30">
        <v>104.2</v>
      </c>
      <c r="S34" s="30">
        <v>102.2</v>
      </c>
      <c r="T34" s="30">
        <v>612.9</v>
      </c>
      <c r="U34" s="69">
        <f t="shared" si="0"/>
        <v>1229.0999999999999</v>
      </c>
    </row>
    <row r="35" spans="1:21" s="55" customFormat="1">
      <c r="A35" s="54">
        <v>8</v>
      </c>
      <c r="B35" s="57">
        <v>127</v>
      </c>
      <c r="C35" s="58" t="s">
        <v>132</v>
      </c>
      <c r="D35" s="59" t="s">
        <v>131</v>
      </c>
      <c r="E35" s="60" t="s">
        <v>33</v>
      </c>
      <c r="F35" s="54" t="s">
        <v>157</v>
      </c>
      <c r="G35" s="30">
        <v>104.1</v>
      </c>
      <c r="H35" s="30">
        <v>101.6</v>
      </c>
      <c r="I35" s="30">
        <v>101.8</v>
      </c>
      <c r="J35" s="30">
        <v>102.4</v>
      </c>
      <c r="K35" s="30">
        <v>102.9</v>
      </c>
      <c r="L35" s="30">
        <v>99.7</v>
      </c>
      <c r="M35" s="30">
        <v>612.5</v>
      </c>
      <c r="N35" s="30">
        <v>100.8</v>
      </c>
      <c r="O35" s="30">
        <v>102.6</v>
      </c>
      <c r="P35" s="30">
        <v>104.7</v>
      </c>
      <c r="Q35" s="30">
        <v>102.3</v>
      </c>
      <c r="R35" s="30">
        <v>102.4</v>
      </c>
      <c r="S35" s="30">
        <v>102.8</v>
      </c>
      <c r="T35" s="30">
        <v>615.6</v>
      </c>
      <c r="U35" s="69">
        <f t="shared" si="0"/>
        <v>1228.0999999999999</v>
      </c>
    </row>
    <row r="36" spans="1:21" s="55" customFormat="1">
      <c r="A36" s="54">
        <v>9</v>
      </c>
      <c r="B36" s="8">
        <v>241</v>
      </c>
      <c r="C36" s="10" t="s">
        <v>65</v>
      </c>
      <c r="D36" s="9" t="s">
        <v>507</v>
      </c>
      <c r="E36" s="6" t="s">
        <v>33</v>
      </c>
      <c r="F36" s="5" t="s">
        <v>38</v>
      </c>
      <c r="G36" s="30">
        <v>101.2</v>
      </c>
      <c r="H36" s="30">
        <v>102</v>
      </c>
      <c r="I36" s="30">
        <v>100.7</v>
      </c>
      <c r="J36" s="30">
        <v>103.4</v>
      </c>
      <c r="K36" s="30">
        <v>103.2</v>
      </c>
      <c r="L36" s="30">
        <v>99.9</v>
      </c>
      <c r="M36" s="30">
        <v>610.4</v>
      </c>
      <c r="N36" s="30">
        <v>103.5</v>
      </c>
      <c r="O36" s="30">
        <v>102.7</v>
      </c>
      <c r="P36" s="30">
        <v>102.3</v>
      </c>
      <c r="Q36" s="30">
        <v>103</v>
      </c>
      <c r="R36" s="30">
        <v>104.2</v>
      </c>
      <c r="S36" s="30">
        <v>101.5</v>
      </c>
      <c r="T36" s="30">
        <v>617.20000000000005</v>
      </c>
      <c r="U36" s="69">
        <f t="shared" si="0"/>
        <v>1227.5999999999999</v>
      </c>
    </row>
    <row r="37" spans="1:21" s="55" customFormat="1">
      <c r="A37" s="54">
        <v>10</v>
      </c>
      <c r="B37" s="57">
        <v>299</v>
      </c>
      <c r="C37" s="58" t="s">
        <v>121</v>
      </c>
      <c r="D37" s="59" t="s">
        <v>120</v>
      </c>
      <c r="E37" s="60" t="s">
        <v>78</v>
      </c>
      <c r="F37" s="54" t="s">
        <v>38</v>
      </c>
      <c r="G37" s="30">
        <v>101.9</v>
      </c>
      <c r="H37" s="30">
        <v>103.1</v>
      </c>
      <c r="I37" s="30">
        <v>101.1</v>
      </c>
      <c r="J37" s="30">
        <v>103.4</v>
      </c>
      <c r="K37" s="30">
        <v>100.7</v>
      </c>
      <c r="L37" s="30">
        <v>102.9</v>
      </c>
      <c r="M37" s="30">
        <v>613.1</v>
      </c>
      <c r="N37" s="30">
        <v>102.1</v>
      </c>
      <c r="O37" s="30">
        <v>102.2</v>
      </c>
      <c r="P37" s="30">
        <v>104.7</v>
      </c>
      <c r="Q37" s="30">
        <v>100.7</v>
      </c>
      <c r="R37" s="30">
        <v>102</v>
      </c>
      <c r="S37" s="30">
        <v>102.6</v>
      </c>
      <c r="T37" s="30">
        <v>614.29999999999995</v>
      </c>
      <c r="U37" s="69">
        <f t="shared" si="0"/>
        <v>1227.4000000000001</v>
      </c>
    </row>
    <row r="38" spans="1:21" s="55" customFormat="1">
      <c r="A38" s="54">
        <v>11</v>
      </c>
      <c r="B38" s="57">
        <v>242</v>
      </c>
      <c r="C38" s="56" t="s">
        <v>54</v>
      </c>
      <c r="D38" s="59" t="s">
        <v>53</v>
      </c>
      <c r="E38" s="54"/>
      <c r="F38" s="54" t="s">
        <v>38</v>
      </c>
      <c r="G38" s="30">
        <v>102</v>
      </c>
      <c r="H38" s="30">
        <v>105.8</v>
      </c>
      <c r="I38" s="30">
        <v>102.3</v>
      </c>
      <c r="J38" s="30">
        <v>99.4</v>
      </c>
      <c r="K38" s="30">
        <v>100.7</v>
      </c>
      <c r="L38" s="30">
        <v>100.9</v>
      </c>
      <c r="M38" s="30">
        <v>611.1</v>
      </c>
      <c r="N38" s="30">
        <v>101.5</v>
      </c>
      <c r="O38" s="30">
        <v>101.5</v>
      </c>
      <c r="P38" s="30">
        <v>102</v>
      </c>
      <c r="Q38" s="30">
        <v>103</v>
      </c>
      <c r="R38" s="30">
        <v>103.8</v>
      </c>
      <c r="S38" s="30">
        <v>104.2</v>
      </c>
      <c r="T38" s="30">
        <v>616</v>
      </c>
      <c r="U38" s="69">
        <f t="shared" si="0"/>
        <v>1227.0999999999999</v>
      </c>
    </row>
    <row r="39" spans="1:21" s="55" customFormat="1">
      <c r="A39" s="54">
        <v>12</v>
      </c>
      <c r="B39" s="57">
        <v>139</v>
      </c>
      <c r="C39" s="58" t="s">
        <v>104</v>
      </c>
      <c r="D39" s="59" t="s">
        <v>103</v>
      </c>
      <c r="E39" s="60" t="s">
        <v>33</v>
      </c>
      <c r="F39" s="54" t="s">
        <v>39</v>
      </c>
      <c r="G39" s="30">
        <v>101.3</v>
      </c>
      <c r="H39" s="30">
        <v>102.2</v>
      </c>
      <c r="I39" s="30">
        <v>101.8</v>
      </c>
      <c r="J39" s="30">
        <v>103.4</v>
      </c>
      <c r="K39" s="30">
        <v>103.1</v>
      </c>
      <c r="L39" s="30">
        <v>101.8</v>
      </c>
      <c r="M39" s="30">
        <v>613.6</v>
      </c>
      <c r="N39" s="30">
        <v>102.1</v>
      </c>
      <c r="O39" s="30">
        <v>101.2</v>
      </c>
      <c r="P39" s="30">
        <v>102</v>
      </c>
      <c r="Q39" s="30">
        <v>102.2</v>
      </c>
      <c r="R39" s="30">
        <v>103.6</v>
      </c>
      <c r="S39" s="30">
        <v>101.9</v>
      </c>
      <c r="T39" s="30">
        <v>613</v>
      </c>
      <c r="U39" s="69">
        <f t="shared" si="0"/>
        <v>1226.5999999999999</v>
      </c>
    </row>
    <row r="40" spans="1:21" s="55" customFormat="1">
      <c r="A40" s="54">
        <v>13</v>
      </c>
      <c r="B40" s="57">
        <v>375</v>
      </c>
      <c r="C40" s="55" t="s">
        <v>43</v>
      </c>
      <c r="D40" s="59" t="s">
        <v>94</v>
      </c>
      <c r="E40" s="54" t="s">
        <v>33</v>
      </c>
      <c r="F40" s="54" t="s">
        <v>38</v>
      </c>
      <c r="G40" s="30">
        <v>99.8</v>
      </c>
      <c r="H40" s="30">
        <v>101.9</v>
      </c>
      <c r="I40" s="30">
        <v>103.7</v>
      </c>
      <c r="J40" s="30">
        <v>101.7</v>
      </c>
      <c r="K40" s="30">
        <v>104</v>
      </c>
      <c r="L40" s="30">
        <v>103.3</v>
      </c>
      <c r="M40" s="30">
        <v>614.4</v>
      </c>
      <c r="N40" s="30">
        <v>100.8</v>
      </c>
      <c r="O40" s="30">
        <v>104</v>
      </c>
      <c r="P40" s="30">
        <v>102.6</v>
      </c>
      <c r="Q40" s="30">
        <v>101.3</v>
      </c>
      <c r="R40" s="30">
        <v>100.8</v>
      </c>
      <c r="S40" s="30">
        <v>101.9</v>
      </c>
      <c r="T40" s="30">
        <v>611.4</v>
      </c>
      <c r="U40" s="69">
        <f t="shared" si="0"/>
        <v>1225.8</v>
      </c>
    </row>
    <row r="41" spans="1:21" s="55" customFormat="1">
      <c r="A41" s="54">
        <v>14</v>
      </c>
      <c r="B41" s="57">
        <v>190</v>
      </c>
      <c r="C41" s="58" t="s">
        <v>65</v>
      </c>
      <c r="D41" s="59" t="s">
        <v>64</v>
      </c>
      <c r="E41" s="60"/>
      <c r="F41" s="54" t="s">
        <v>38</v>
      </c>
      <c r="G41" s="30">
        <v>103.1</v>
      </c>
      <c r="H41" s="30">
        <v>100.4</v>
      </c>
      <c r="I41" s="30">
        <v>102.4</v>
      </c>
      <c r="J41" s="30">
        <v>102.1</v>
      </c>
      <c r="K41" s="30">
        <v>101.7</v>
      </c>
      <c r="L41" s="30">
        <v>102.6</v>
      </c>
      <c r="M41" s="30">
        <v>612.29999999999995</v>
      </c>
      <c r="N41" s="30">
        <v>101.9</v>
      </c>
      <c r="O41" s="30">
        <v>101.7</v>
      </c>
      <c r="P41" s="30">
        <v>101.1</v>
      </c>
      <c r="Q41" s="30">
        <v>102.9</v>
      </c>
      <c r="R41" s="30">
        <v>102.3</v>
      </c>
      <c r="S41" s="30">
        <v>103.3</v>
      </c>
      <c r="T41" s="30">
        <v>613.20000000000005</v>
      </c>
      <c r="U41" s="69">
        <f t="shared" si="0"/>
        <v>1225.5</v>
      </c>
    </row>
    <row r="42" spans="1:21" s="55" customFormat="1">
      <c r="A42" s="54">
        <v>15</v>
      </c>
      <c r="B42" s="57">
        <v>348</v>
      </c>
      <c r="C42" s="55" t="s">
        <v>43</v>
      </c>
      <c r="D42" s="59" t="s">
        <v>42</v>
      </c>
      <c r="E42" s="54" t="s">
        <v>78</v>
      </c>
      <c r="F42" s="54" t="s">
        <v>504</v>
      </c>
      <c r="G42" s="30">
        <v>102</v>
      </c>
      <c r="H42" s="30">
        <v>100.2</v>
      </c>
      <c r="I42" s="30">
        <v>102.2</v>
      </c>
      <c r="J42" s="30">
        <v>102.5</v>
      </c>
      <c r="K42" s="30">
        <v>102.1</v>
      </c>
      <c r="L42" s="30">
        <v>102.1</v>
      </c>
      <c r="M42" s="30">
        <v>611.1</v>
      </c>
      <c r="N42" s="30">
        <v>102.3</v>
      </c>
      <c r="O42" s="30">
        <v>103.3</v>
      </c>
      <c r="P42" s="30">
        <v>101.7</v>
      </c>
      <c r="Q42" s="30">
        <v>101.1</v>
      </c>
      <c r="R42" s="30">
        <v>102.4</v>
      </c>
      <c r="S42" s="30">
        <v>102.8</v>
      </c>
      <c r="T42" s="30">
        <v>613.6</v>
      </c>
      <c r="U42" s="69">
        <f t="shared" si="0"/>
        <v>1224.7</v>
      </c>
    </row>
    <row r="43" spans="1:21" s="55" customFormat="1">
      <c r="A43" s="54">
        <v>16</v>
      </c>
      <c r="B43" s="57">
        <v>205</v>
      </c>
      <c r="C43" s="58" t="s">
        <v>52</v>
      </c>
      <c r="D43" s="59" t="s">
        <v>51</v>
      </c>
      <c r="E43" s="61" t="s">
        <v>33</v>
      </c>
      <c r="F43" s="54" t="s">
        <v>38</v>
      </c>
      <c r="G43" s="30">
        <v>102.9</v>
      </c>
      <c r="H43" s="30">
        <v>102.1</v>
      </c>
      <c r="I43" s="30">
        <v>101.6</v>
      </c>
      <c r="J43" s="30">
        <v>102.3</v>
      </c>
      <c r="K43" s="30">
        <v>104.6</v>
      </c>
      <c r="L43" s="30">
        <v>101.1</v>
      </c>
      <c r="M43" s="30">
        <v>614.6</v>
      </c>
      <c r="N43" s="30">
        <v>99.3</v>
      </c>
      <c r="O43" s="30">
        <v>104.3</v>
      </c>
      <c r="P43" s="30">
        <v>101.7</v>
      </c>
      <c r="Q43" s="30">
        <v>101.9</v>
      </c>
      <c r="R43" s="30">
        <v>102.2</v>
      </c>
      <c r="S43" s="30">
        <v>100.1</v>
      </c>
      <c r="T43" s="30">
        <v>609.5</v>
      </c>
      <c r="U43" s="69">
        <f t="shared" si="0"/>
        <v>1224.0999999999999</v>
      </c>
    </row>
    <row r="44" spans="1:21" s="55" customFormat="1">
      <c r="A44" s="54">
        <v>17</v>
      </c>
      <c r="B44" s="57">
        <v>116</v>
      </c>
      <c r="C44" s="56" t="s">
        <v>58</v>
      </c>
      <c r="D44" s="59" t="s">
        <v>57</v>
      </c>
      <c r="E44" s="54"/>
      <c r="F44" s="54" t="s">
        <v>38</v>
      </c>
      <c r="G44" s="30">
        <v>102</v>
      </c>
      <c r="H44" s="30">
        <v>101.6</v>
      </c>
      <c r="I44" s="30">
        <v>102.8</v>
      </c>
      <c r="J44" s="30">
        <v>103.1</v>
      </c>
      <c r="K44" s="30">
        <v>99.6</v>
      </c>
      <c r="L44" s="30">
        <v>97.4</v>
      </c>
      <c r="M44" s="30">
        <v>606.5</v>
      </c>
      <c r="N44" s="30">
        <v>102.6</v>
      </c>
      <c r="O44" s="30">
        <v>103.3</v>
      </c>
      <c r="P44" s="30">
        <v>104.5</v>
      </c>
      <c r="Q44" s="30">
        <v>100.2</v>
      </c>
      <c r="R44" s="30">
        <v>103.4</v>
      </c>
      <c r="S44" s="30">
        <v>102.9</v>
      </c>
      <c r="T44" s="30">
        <v>616.9</v>
      </c>
      <c r="U44" s="69">
        <f t="shared" si="0"/>
        <v>1223.4000000000001</v>
      </c>
    </row>
    <row r="45" spans="1:21" s="55" customFormat="1">
      <c r="A45" s="54">
        <v>18</v>
      </c>
      <c r="B45" s="57">
        <v>189</v>
      </c>
      <c r="C45" s="58" t="s">
        <v>200</v>
      </c>
      <c r="D45" s="59" t="s">
        <v>199</v>
      </c>
      <c r="E45" s="60" t="s">
        <v>33</v>
      </c>
      <c r="F45" s="54" t="s">
        <v>32</v>
      </c>
      <c r="G45" s="30">
        <v>101</v>
      </c>
      <c r="H45" s="30">
        <v>103</v>
      </c>
      <c r="I45" s="30">
        <v>104.3</v>
      </c>
      <c r="J45" s="30">
        <v>102.4</v>
      </c>
      <c r="K45" s="30">
        <v>100.7</v>
      </c>
      <c r="L45" s="30">
        <v>100.6</v>
      </c>
      <c r="M45" s="30">
        <v>612</v>
      </c>
      <c r="N45" s="30">
        <v>102.1</v>
      </c>
      <c r="O45" s="30">
        <v>103.4</v>
      </c>
      <c r="P45" s="30">
        <v>102.5</v>
      </c>
      <c r="Q45" s="30">
        <v>98.8</v>
      </c>
      <c r="R45" s="30">
        <v>102.7</v>
      </c>
      <c r="S45" s="30">
        <v>101.1</v>
      </c>
      <c r="T45" s="30">
        <v>610.6</v>
      </c>
      <c r="U45" s="69">
        <f t="shared" si="0"/>
        <v>1222.5999999999999</v>
      </c>
    </row>
    <row r="46" spans="1:21" s="55" customFormat="1">
      <c r="A46" s="54">
        <v>19</v>
      </c>
      <c r="B46" s="57">
        <v>292</v>
      </c>
      <c r="C46" s="58" t="s">
        <v>102</v>
      </c>
      <c r="D46" s="59" t="s">
        <v>101</v>
      </c>
      <c r="E46" s="60" t="s">
        <v>33</v>
      </c>
      <c r="F46" s="54" t="s">
        <v>32</v>
      </c>
      <c r="G46" s="30">
        <v>102</v>
      </c>
      <c r="H46" s="30">
        <v>100.3</v>
      </c>
      <c r="I46" s="30">
        <v>104.5</v>
      </c>
      <c r="J46" s="30">
        <v>101.9</v>
      </c>
      <c r="K46" s="30">
        <v>100.8</v>
      </c>
      <c r="L46" s="30">
        <v>100.2</v>
      </c>
      <c r="M46" s="30">
        <v>609.70000000000005</v>
      </c>
      <c r="N46" s="30">
        <v>100.6</v>
      </c>
      <c r="O46" s="30">
        <v>102</v>
      </c>
      <c r="P46" s="30">
        <v>102.8</v>
      </c>
      <c r="Q46" s="30">
        <v>101.4</v>
      </c>
      <c r="R46" s="30">
        <v>101.6</v>
      </c>
      <c r="S46" s="30">
        <v>102.6</v>
      </c>
      <c r="T46" s="30">
        <v>611</v>
      </c>
      <c r="U46" s="69">
        <f t="shared" si="0"/>
        <v>1220.7</v>
      </c>
    </row>
    <row r="47" spans="1:21" s="55" customFormat="1">
      <c r="A47" s="54">
        <v>20</v>
      </c>
      <c r="B47" s="57">
        <v>240</v>
      </c>
      <c r="C47" s="56" t="s">
        <v>184</v>
      </c>
      <c r="D47" s="59" t="s">
        <v>183</v>
      </c>
      <c r="E47" s="54"/>
      <c r="F47" s="54" t="s">
        <v>38</v>
      </c>
      <c r="G47" s="30">
        <v>98.9</v>
      </c>
      <c r="H47" s="30">
        <v>100.9</v>
      </c>
      <c r="I47" s="30">
        <v>102.1</v>
      </c>
      <c r="J47" s="30">
        <v>103.2</v>
      </c>
      <c r="K47" s="30">
        <v>101.8</v>
      </c>
      <c r="L47" s="30">
        <v>102.3</v>
      </c>
      <c r="M47" s="30">
        <v>609.20000000000005</v>
      </c>
      <c r="N47" s="30">
        <v>99.9</v>
      </c>
      <c r="O47" s="30">
        <v>102.1</v>
      </c>
      <c r="P47" s="30">
        <v>102.4</v>
      </c>
      <c r="Q47" s="30">
        <v>100.3</v>
      </c>
      <c r="R47" s="30">
        <v>101</v>
      </c>
      <c r="S47" s="30">
        <v>103.8</v>
      </c>
      <c r="T47" s="30">
        <v>609.5</v>
      </c>
      <c r="U47" s="69">
        <f t="shared" si="0"/>
        <v>1218.7</v>
      </c>
    </row>
    <row r="48" spans="1:21" s="55" customFormat="1">
      <c r="A48" s="54">
        <v>21</v>
      </c>
      <c r="B48" s="57">
        <v>111</v>
      </c>
      <c r="C48" s="58" t="s">
        <v>229</v>
      </c>
      <c r="D48" s="59" t="s">
        <v>228</v>
      </c>
      <c r="E48" s="60" t="s">
        <v>44</v>
      </c>
      <c r="F48" s="54" t="s">
        <v>32</v>
      </c>
      <c r="G48" s="30">
        <v>103</v>
      </c>
      <c r="H48" s="30">
        <v>102.8</v>
      </c>
      <c r="I48" s="30">
        <v>101.7</v>
      </c>
      <c r="J48" s="30">
        <v>101.2</v>
      </c>
      <c r="K48" s="30">
        <v>100.4</v>
      </c>
      <c r="L48" s="30">
        <v>101.3</v>
      </c>
      <c r="M48" s="30">
        <v>610.4</v>
      </c>
      <c r="N48" s="30">
        <v>102.6</v>
      </c>
      <c r="O48" s="30">
        <v>101.2</v>
      </c>
      <c r="P48" s="30">
        <v>104.4</v>
      </c>
      <c r="Q48" s="30">
        <v>99.7</v>
      </c>
      <c r="R48" s="30">
        <v>100.5</v>
      </c>
      <c r="S48" s="30">
        <v>99.9</v>
      </c>
      <c r="T48" s="30">
        <v>608.29999999999995</v>
      </c>
      <c r="U48" s="69">
        <f t="shared" si="0"/>
        <v>1218.6999999999998</v>
      </c>
    </row>
    <row r="49" spans="1:21" s="55" customFormat="1">
      <c r="A49" s="54">
        <v>22</v>
      </c>
      <c r="B49" s="57">
        <v>176</v>
      </c>
      <c r="C49" s="58" t="s">
        <v>177</v>
      </c>
      <c r="D49" s="59" t="s">
        <v>70</v>
      </c>
      <c r="E49" s="60" t="s">
        <v>33</v>
      </c>
      <c r="F49" s="54" t="s">
        <v>32</v>
      </c>
      <c r="G49" s="30">
        <v>99.8</v>
      </c>
      <c r="H49" s="30">
        <v>101.5</v>
      </c>
      <c r="I49" s="30">
        <v>102.3</v>
      </c>
      <c r="J49" s="30">
        <v>102.9</v>
      </c>
      <c r="K49" s="30">
        <v>104</v>
      </c>
      <c r="L49" s="30">
        <v>101.5</v>
      </c>
      <c r="M49" s="30">
        <v>612</v>
      </c>
      <c r="N49" s="30">
        <v>101.8</v>
      </c>
      <c r="O49" s="30">
        <v>99.9</v>
      </c>
      <c r="P49" s="30">
        <v>100</v>
      </c>
      <c r="Q49" s="30">
        <v>101.7</v>
      </c>
      <c r="R49" s="30">
        <v>102.6</v>
      </c>
      <c r="S49" s="30">
        <v>99.3</v>
      </c>
      <c r="T49" s="30">
        <v>605.29999999999995</v>
      </c>
      <c r="U49" s="69">
        <f t="shared" si="0"/>
        <v>1217.3</v>
      </c>
    </row>
    <row r="50" spans="1:21" s="55" customFormat="1">
      <c r="A50" s="54">
        <v>23</v>
      </c>
      <c r="B50" s="57">
        <v>347</v>
      </c>
      <c r="C50" s="55" t="s">
        <v>505</v>
      </c>
      <c r="D50" s="59" t="s">
        <v>86</v>
      </c>
      <c r="E50" s="54" t="s">
        <v>78</v>
      </c>
      <c r="F50" s="54" t="s">
        <v>504</v>
      </c>
      <c r="G50" s="30">
        <v>101.2</v>
      </c>
      <c r="H50" s="30">
        <v>99.3</v>
      </c>
      <c r="I50" s="30">
        <v>98.6</v>
      </c>
      <c r="J50" s="30">
        <v>102</v>
      </c>
      <c r="K50" s="30">
        <v>102.6</v>
      </c>
      <c r="L50" s="30">
        <v>104.4</v>
      </c>
      <c r="M50" s="30">
        <v>608.1</v>
      </c>
      <c r="N50" s="30">
        <v>100</v>
      </c>
      <c r="O50" s="30">
        <v>103</v>
      </c>
      <c r="P50" s="30">
        <v>103.6</v>
      </c>
      <c r="Q50" s="30">
        <v>103.5</v>
      </c>
      <c r="R50" s="30">
        <v>98.9</v>
      </c>
      <c r="S50" s="30">
        <v>99.8</v>
      </c>
      <c r="T50" s="30">
        <v>608.79999999999995</v>
      </c>
      <c r="U50" s="69">
        <f t="shared" si="0"/>
        <v>1216.9000000000001</v>
      </c>
    </row>
    <row r="51" spans="1:21" s="55" customFormat="1">
      <c r="A51" s="54">
        <v>24</v>
      </c>
      <c r="B51" s="57">
        <v>191</v>
      </c>
      <c r="C51" s="58" t="s">
        <v>205</v>
      </c>
      <c r="D51" s="59" t="s">
        <v>64</v>
      </c>
      <c r="E51" s="60" t="s">
        <v>44</v>
      </c>
      <c r="F51" s="54" t="s">
        <v>32</v>
      </c>
      <c r="G51" s="30">
        <v>103.1</v>
      </c>
      <c r="H51" s="30">
        <v>100.3</v>
      </c>
      <c r="I51" s="30">
        <v>99.7</v>
      </c>
      <c r="J51" s="30">
        <v>100.8</v>
      </c>
      <c r="K51" s="30">
        <v>99.2</v>
      </c>
      <c r="L51" s="30">
        <v>102.1</v>
      </c>
      <c r="M51" s="30">
        <v>605.20000000000005</v>
      </c>
      <c r="N51" s="30">
        <v>101.5</v>
      </c>
      <c r="O51" s="30">
        <v>103.2</v>
      </c>
      <c r="P51" s="30">
        <v>101.3</v>
      </c>
      <c r="Q51" s="30">
        <v>100.9</v>
      </c>
      <c r="R51" s="30">
        <v>102.5</v>
      </c>
      <c r="S51" s="30">
        <v>99.7</v>
      </c>
      <c r="T51" s="30">
        <v>609.1</v>
      </c>
      <c r="U51" s="69">
        <f t="shared" si="0"/>
        <v>1214.3000000000002</v>
      </c>
    </row>
    <row r="52" spans="1:21" s="55" customFormat="1">
      <c r="A52" s="54">
        <v>25</v>
      </c>
      <c r="B52" s="57">
        <v>197</v>
      </c>
      <c r="C52" s="58" t="s">
        <v>164</v>
      </c>
      <c r="D52" s="59" t="s">
        <v>72</v>
      </c>
      <c r="E52" s="60" t="s">
        <v>78</v>
      </c>
      <c r="F52" s="54" t="s">
        <v>157</v>
      </c>
      <c r="G52" s="30">
        <v>101.5</v>
      </c>
      <c r="H52" s="30">
        <v>101.1</v>
      </c>
      <c r="I52" s="30">
        <v>100.4</v>
      </c>
      <c r="J52" s="30">
        <v>103.5</v>
      </c>
      <c r="K52" s="30">
        <v>103.6</v>
      </c>
      <c r="L52" s="30">
        <v>101.6</v>
      </c>
      <c r="M52" s="30">
        <v>611.70000000000005</v>
      </c>
      <c r="N52" s="30">
        <v>101.2</v>
      </c>
      <c r="O52" s="30">
        <v>100.8</v>
      </c>
      <c r="P52" s="30">
        <v>100.8</v>
      </c>
      <c r="Q52" s="30">
        <v>100</v>
      </c>
      <c r="R52" s="30">
        <v>98.6</v>
      </c>
      <c r="S52" s="30">
        <v>101.2</v>
      </c>
      <c r="T52" s="30">
        <v>602.6</v>
      </c>
      <c r="U52" s="69">
        <f t="shared" si="0"/>
        <v>1214.3000000000002</v>
      </c>
    </row>
    <row r="53" spans="1:21" s="55" customFormat="1">
      <c r="A53" s="54">
        <v>26</v>
      </c>
      <c r="B53" s="57">
        <v>349</v>
      </c>
      <c r="C53" s="55" t="s">
        <v>41</v>
      </c>
      <c r="D53" s="59" t="s">
        <v>40</v>
      </c>
      <c r="E53" s="54" t="s">
        <v>78</v>
      </c>
      <c r="F53" s="54" t="s">
        <v>504</v>
      </c>
      <c r="G53" s="30">
        <v>98.8</v>
      </c>
      <c r="H53" s="30">
        <v>100.3</v>
      </c>
      <c r="I53" s="30">
        <v>103.6</v>
      </c>
      <c r="J53" s="30">
        <v>99</v>
      </c>
      <c r="K53" s="30">
        <v>102.2</v>
      </c>
      <c r="L53" s="30">
        <v>101.2</v>
      </c>
      <c r="M53" s="30">
        <v>605.1</v>
      </c>
      <c r="N53" s="30">
        <v>101.4</v>
      </c>
      <c r="O53" s="30">
        <v>103.1</v>
      </c>
      <c r="P53" s="30">
        <v>100.1</v>
      </c>
      <c r="Q53" s="30">
        <v>101.6</v>
      </c>
      <c r="R53" s="30">
        <v>100</v>
      </c>
      <c r="S53" s="30">
        <v>102.8</v>
      </c>
      <c r="T53" s="30">
        <v>609</v>
      </c>
      <c r="U53" s="69">
        <f t="shared" si="0"/>
        <v>1214.0999999999999</v>
      </c>
    </row>
    <row r="54" spans="1:21" s="55" customFormat="1">
      <c r="A54" s="54">
        <v>27</v>
      </c>
      <c r="B54" s="57">
        <v>103</v>
      </c>
      <c r="C54" s="58" t="s">
        <v>48</v>
      </c>
      <c r="D54" s="59" t="s">
        <v>47</v>
      </c>
      <c r="E54" s="60"/>
      <c r="F54" s="54" t="s">
        <v>39</v>
      </c>
      <c r="G54" s="30">
        <v>101.5</v>
      </c>
      <c r="H54" s="30">
        <v>102.9</v>
      </c>
      <c r="I54" s="30">
        <v>101.8</v>
      </c>
      <c r="J54" s="30">
        <v>100.5</v>
      </c>
      <c r="K54" s="30">
        <v>99.4</v>
      </c>
      <c r="L54" s="30">
        <v>103.7</v>
      </c>
      <c r="M54" s="30">
        <v>609.79999999999995</v>
      </c>
      <c r="N54" s="30">
        <v>99.5</v>
      </c>
      <c r="O54" s="30">
        <v>100.6</v>
      </c>
      <c r="P54" s="30">
        <v>100.7</v>
      </c>
      <c r="Q54" s="30">
        <v>101.2</v>
      </c>
      <c r="R54" s="30">
        <v>99.4</v>
      </c>
      <c r="S54" s="30">
        <v>100.2</v>
      </c>
      <c r="T54" s="30">
        <v>601.6</v>
      </c>
      <c r="U54" s="69">
        <f t="shared" si="0"/>
        <v>1211.4000000000001</v>
      </c>
    </row>
    <row r="55" spans="1:21" s="55" customFormat="1">
      <c r="A55" s="54">
        <v>28</v>
      </c>
      <c r="B55" s="57">
        <v>226</v>
      </c>
      <c r="C55" s="58" t="s">
        <v>96</v>
      </c>
      <c r="D55" s="59" t="s">
        <v>166</v>
      </c>
      <c r="E55" s="60" t="s">
        <v>44</v>
      </c>
      <c r="F55" s="54" t="s">
        <v>157</v>
      </c>
      <c r="G55" s="30">
        <v>99.2</v>
      </c>
      <c r="H55" s="30">
        <v>97</v>
      </c>
      <c r="I55" s="30">
        <v>102.7</v>
      </c>
      <c r="J55" s="30">
        <v>102</v>
      </c>
      <c r="K55" s="30">
        <v>101.4</v>
      </c>
      <c r="L55" s="30">
        <v>101.2</v>
      </c>
      <c r="M55" s="30">
        <v>603.5</v>
      </c>
      <c r="N55" s="30">
        <v>101.7</v>
      </c>
      <c r="O55" s="30">
        <v>102</v>
      </c>
      <c r="P55" s="30">
        <v>102.6</v>
      </c>
      <c r="Q55" s="30">
        <v>100.3</v>
      </c>
      <c r="R55" s="30">
        <v>100.4</v>
      </c>
      <c r="S55" s="30">
        <v>100.7</v>
      </c>
      <c r="T55" s="30">
        <v>607.70000000000005</v>
      </c>
      <c r="U55" s="69">
        <f t="shared" si="0"/>
        <v>1211.2</v>
      </c>
    </row>
    <row r="56" spans="1:21" s="55" customFormat="1">
      <c r="A56" s="54">
        <v>29</v>
      </c>
      <c r="B56" s="57">
        <v>321</v>
      </c>
      <c r="C56" s="58" t="s">
        <v>117</v>
      </c>
      <c r="D56" s="59" t="s">
        <v>116</v>
      </c>
      <c r="E56" s="60" t="s">
        <v>44</v>
      </c>
      <c r="F56" s="54" t="s">
        <v>504</v>
      </c>
      <c r="G56" s="30">
        <v>100.2</v>
      </c>
      <c r="H56" s="30">
        <v>99.1</v>
      </c>
      <c r="I56" s="30">
        <v>100.9</v>
      </c>
      <c r="J56" s="30">
        <v>99.7</v>
      </c>
      <c r="K56" s="30">
        <v>100.3</v>
      </c>
      <c r="L56" s="30">
        <v>100.6</v>
      </c>
      <c r="M56" s="30">
        <v>600.79999999999995</v>
      </c>
      <c r="N56" s="30">
        <v>101.8</v>
      </c>
      <c r="O56" s="30">
        <v>103.2</v>
      </c>
      <c r="P56" s="30">
        <v>100.9</v>
      </c>
      <c r="Q56" s="30">
        <v>101.2</v>
      </c>
      <c r="R56" s="30">
        <v>102</v>
      </c>
      <c r="S56" s="30">
        <v>100.8</v>
      </c>
      <c r="T56" s="30">
        <v>609.9</v>
      </c>
      <c r="U56" s="69">
        <f t="shared" si="0"/>
        <v>1210.6999999999998</v>
      </c>
    </row>
    <row r="57" spans="1:21" s="55" customFormat="1">
      <c r="A57" s="54">
        <v>30</v>
      </c>
      <c r="B57" s="57">
        <v>336</v>
      </c>
      <c r="C57" s="58" t="s">
        <v>227</v>
      </c>
      <c r="D57" s="59" t="s">
        <v>226</v>
      </c>
      <c r="E57" s="60" t="s">
        <v>44</v>
      </c>
      <c r="F57" s="54" t="s">
        <v>39</v>
      </c>
      <c r="G57" s="30">
        <v>99.8</v>
      </c>
      <c r="H57" s="30">
        <v>101.2</v>
      </c>
      <c r="I57" s="30">
        <v>102.6</v>
      </c>
      <c r="J57" s="30">
        <v>102</v>
      </c>
      <c r="K57" s="30">
        <v>101.7</v>
      </c>
      <c r="L57" s="30">
        <v>102.9</v>
      </c>
      <c r="M57" s="30">
        <v>610.20000000000005</v>
      </c>
      <c r="N57" s="30">
        <v>100.2</v>
      </c>
      <c r="O57" s="30">
        <v>99</v>
      </c>
      <c r="P57" s="30">
        <v>98.9</v>
      </c>
      <c r="Q57" s="30">
        <v>100.1</v>
      </c>
      <c r="R57" s="30">
        <v>98.3</v>
      </c>
      <c r="S57" s="30">
        <v>103.6</v>
      </c>
      <c r="T57" s="30">
        <v>600.1</v>
      </c>
      <c r="U57" s="69">
        <f t="shared" si="0"/>
        <v>1210.3000000000002</v>
      </c>
    </row>
    <row r="58" spans="1:21" s="55" customFormat="1">
      <c r="A58" s="54">
        <v>31</v>
      </c>
      <c r="B58" s="57">
        <v>309</v>
      </c>
      <c r="C58" s="58" t="s">
        <v>62</v>
      </c>
      <c r="D58" s="59" t="s">
        <v>61</v>
      </c>
      <c r="E58" s="60" t="s">
        <v>44</v>
      </c>
      <c r="F58" s="54" t="s">
        <v>32</v>
      </c>
      <c r="G58" s="30">
        <v>99.9</v>
      </c>
      <c r="H58" s="30">
        <v>100.4</v>
      </c>
      <c r="I58" s="30">
        <v>98.9</v>
      </c>
      <c r="J58" s="30">
        <v>103.5</v>
      </c>
      <c r="K58" s="30">
        <v>100.5</v>
      </c>
      <c r="L58" s="30">
        <v>101.1</v>
      </c>
      <c r="M58" s="30">
        <v>604.29999999999995</v>
      </c>
      <c r="N58" s="30">
        <v>98.8</v>
      </c>
      <c r="O58" s="30">
        <v>103.4</v>
      </c>
      <c r="P58" s="30">
        <v>98.3</v>
      </c>
      <c r="Q58" s="30">
        <v>101.5</v>
      </c>
      <c r="R58" s="30">
        <v>102.8</v>
      </c>
      <c r="S58" s="30">
        <v>100.9</v>
      </c>
      <c r="T58" s="30">
        <v>605.70000000000005</v>
      </c>
      <c r="U58" s="69">
        <f t="shared" si="0"/>
        <v>1210</v>
      </c>
    </row>
    <row r="59" spans="1:21" s="55" customFormat="1">
      <c r="A59" s="54">
        <v>32</v>
      </c>
      <c r="B59" s="57">
        <v>122</v>
      </c>
      <c r="C59" s="58" t="s">
        <v>168</v>
      </c>
      <c r="D59" s="59" t="s">
        <v>167</v>
      </c>
      <c r="E59" s="60" t="s">
        <v>78</v>
      </c>
      <c r="F59" s="54" t="s">
        <v>38</v>
      </c>
      <c r="G59" s="30">
        <v>100.8</v>
      </c>
      <c r="H59" s="30">
        <v>97.8</v>
      </c>
      <c r="I59" s="30">
        <v>102.5</v>
      </c>
      <c r="J59" s="30">
        <v>99.5</v>
      </c>
      <c r="K59" s="30">
        <v>100.7</v>
      </c>
      <c r="L59" s="30">
        <v>99.2</v>
      </c>
      <c r="M59" s="30">
        <v>600.5</v>
      </c>
      <c r="N59" s="30">
        <v>102.3</v>
      </c>
      <c r="O59" s="30">
        <v>99.9</v>
      </c>
      <c r="P59" s="30">
        <v>102.3</v>
      </c>
      <c r="Q59" s="30">
        <v>102.3</v>
      </c>
      <c r="R59" s="30">
        <v>101.2</v>
      </c>
      <c r="S59" s="30">
        <v>101.2</v>
      </c>
      <c r="T59" s="30">
        <v>609.20000000000005</v>
      </c>
      <c r="U59" s="69">
        <f t="shared" si="0"/>
        <v>1209.7</v>
      </c>
    </row>
    <row r="60" spans="1:21" s="55" customFormat="1">
      <c r="A60" s="54">
        <v>33</v>
      </c>
      <c r="B60" s="57">
        <v>272</v>
      </c>
      <c r="C60" s="58" t="s">
        <v>181</v>
      </c>
      <c r="D60" s="59" t="s">
        <v>180</v>
      </c>
      <c r="E60" s="60" t="s">
        <v>44</v>
      </c>
      <c r="F60" s="54" t="s">
        <v>32</v>
      </c>
      <c r="G60" s="30">
        <v>102</v>
      </c>
      <c r="H60" s="30">
        <v>99.2</v>
      </c>
      <c r="I60" s="30">
        <v>99.6</v>
      </c>
      <c r="J60" s="30">
        <v>99.4</v>
      </c>
      <c r="K60" s="30">
        <v>99.7</v>
      </c>
      <c r="L60" s="30">
        <v>100.6</v>
      </c>
      <c r="M60" s="30">
        <v>600.5</v>
      </c>
      <c r="N60" s="30">
        <v>100.8</v>
      </c>
      <c r="O60" s="30">
        <v>101.4</v>
      </c>
      <c r="P60" s="30">
        <v>104.8</v>
      </c>
      <c r="Q60" s="30">
        <v>101.5</v>
      </c>
      <c r="R60" s="30">
        <v>100.9</v>
      </c>
      <c r="S60" s="30">
        <v>99.1</v>
      </c>
      <c r="T60" s="30">
        <v>608.5</v>
      </c>
      <c r="U60" s="69">
        <f t="shared" ref="U60:U88" si="1">T60+M60</f>
        <v>1209</v>
      </c>
    </row>
    <row r="61" spans="1:21" s="55" customFormat="1">
      <c r="A61" s="54">
        <v>34</v>
      </c>
      <c r="B61" s="57">
        <v>330</v>
      </c>
      <c r="C61" s="58" t="s">
        <v>81</v>
      </c>
      <c r="D61" s="59" t="s">
        <v>176</v>
      </c>
      <c r="E61" s="60" t="s">
        <v>33</v>
      </c>
      <c r="F61" s="54" t="s">
        <v>504</v>
      </c>
      <c r="G61" s="30">
        <v>103.5</v>
      </c>
      <c r="H61" s="30">
        <v>98.6</v>
      </c>
      <c r="I61" s="30">
        <v>101</v>
      </c>
      <c r="J61" s="30">
        <v>100.7</v>
      </c>
      <c r="K61" s="30">
        <v>99.9</v>
      </c>
      <c r="L61" s="30">
        <v>100.2</v>
      </c>
      <c r="M61" s="30">
        <v>603.9</v>
      </c>
      <c r="N61" s="30">
        <v>102.2</v>
      </c>
      <c r="O61" s="30">
        <v>100.4</v>
      </c>
      <c r="P61" s="30">
        <v>101.8</v>
      </c>
      <c r="Q61" s="30">
        <v>98.7</v>
      </c>
      <c r="R61" s="30">
        <v>100</v>
      </c>
      <c r="S61" s="30">
        <v>100.8</v>
      </c>
      <c r="T61" s="30">
        <v>603.9</v>
      </c>
      <c r="U61" s="69">
        <f t="shared" si="1"/>
        <v>1207.8</v>
      </c>
    </row>
    <row r="62" spans="1:21" s="55" customFormat="1">
      <c r="A62" s="54">
        <v>35</v>
      </c>
      <c r="B62" s="57">
        <v>334</v>
      </c>
      <c r="C62" s="56" t="s">
        <v>156</v>
      </c>
      <c r="D62" s="59" t="s">
        <v>155</v>
      </c>
      <c r="E62" s="54"/>
      <c r="F62" s="54" t="s">
        <v>38</v>
      </c>
      <c r="G62" s="30">
        <v>101.8</v>
      </c>
      <c r="H62" s="30">
        <v>102.2</v>
      </c>
      <c r="I62" s="30">
        <v>101.3</v>
      </c>
      <c r="J62" s="30">
        <v>99.6</v>
      </c>
      <c r="K62" s="30">
        <v>100.4</v>
      </c>
      <c r="L62" s="30">
        <v>101.5</v>
      </c>
      <c r="M62" s="30">
        <v>606.79999999999995</v>
      </c>
      <c r="N62" s="30">
        <v>100.2</v>
      </c>
      <c r="O62" s="30">
        <v>98.9</v>
      </c>
      <c r="P62" s="30">
        <v>99.4</v>
      </c>
      <c r="Q62" s="30">
        <v>98.4</v>
      </c>
      <c r="R62" s="30">
        <v>102.4</v>
      </c>
      <c r="S62" s="30">
        <v>101.6</v>
      </c>
      <c r="T62" s="30">
        <v>600.9</v>
      </c>
      <c r="U62" s="69">
        <f t="shared" si="1"/>
        <v>1207.6999999999998</v>
      </c>
    </row>
    <row r="63" spans="1:21" s="55" customFormat="1">
      <c r="A63" s="54">
        <v>36</v>
      </c>
      <c r="B63" s="57">
        <v>250</v>
      </c>
      <c r="C63" s="58" t="s">
        <v>48</v>
      </c>
      <c r="D63" s="59" t="s">
        <v>63</v>
      </c>
      <c r="E63" s="60" t="s">
        <v>33</v>
      </c>
      <c r="F63" s="54" t="s">
        <v>38</v>
      </c>
      <c r="G63" s="30">
        <v>102.5</v>
      </c>
      <c r="H63" s="30">
        <v>102.1</v>
      </c>
      <c r="I63" s="30">
        <v>100.3</v>
      </c>
      <c r="J63" s="30">
        <v>101.9</v>
      </c>
      <c r="K63" s="30">
        <v>99.3</v>
      </c>
      <c r="L63" s="30">
        <v>100.8</v>
      </c>
      <c r="M63" s="30">
        <v>606.9</v>
      </c>
      <c r="N63" s="30">
        <v>100.9</v>
      </c>
      <c r="O63" s="30">
        <v>99.5</v>
      </c>
      <c r="P63" s="30">
        <v>98.5</v>
      </c>
      <c r="Q63" s="30">
        <v>98.7</v>
      </c>
      <c r="R63" s="30">
        <v>100</v>
      </c>
      <c r="S63" s="30">
        <v>102.5</v>
      </c>
      <c r="T63" s="30">
        <v>600.1</v>
      </c>
      <c r="U63" s="69">
        <f t="shared" si="1"/>
        <v>1207</v>
      </c>
    </row>
    <row r="64" spans="1:21" s="55" customFormat="1">
      <c r="A64" s="54">
        <v>37</v>
      </c>
      <c r="B64" s="57">
        <v>173</v>
      </c>
      <c r="C64" s="58" t="s">
        <v>173</v>
      </c>
      <c r="D64" s="59" t="s">
        <v>172</v>
      </c>
      <c r="E64" s="60" t="s">
        <v>33</v>
      </c>
      <c r="F64" s="54" t="s">
        <v>32</v>
      </c>
      <c r="G64" s="30">
        <v>99.9</v>
      </c>
      <c r="H64" s="30">
        <v>100.5</v>
      </c>
      <c r="I64" s="30">
        <v>101.6</v>
      </c>
      <c r="J64" s="30">
        <v>102.1</v>
      </c>
      <c r="K64" s="30">
        <v>100.4</v>
      </c>
      <c r="L64" s="30">
        <v>100.2</v>
      </c>
      <c r="M64" s="30">
        <v>604.70000000000005</v>
      </c>
      <c r="N64" s="30">
        <v>99.6</v>
      </c>
      <c r="O64" s="30">
        <v>99.6</v>
      </c>
      <c r="P64" s="30">
        <v>101.3</v>
      </c>
      <c r="Q64" s="30">
        <v>100.5</v>
      </c>
      <c r="R64" s="30">
        <v>100.7</v>
      </c>
      <c r="S64" s="30">
        <v>99.7</v>
      </c>
      <c r="T64" s="30">
        <v>601.4</v>
      </c>
      <c r="U64" s="69">
        <f t="shared" si="1"/>
        <v>1206.0999999999999</v>
      </c>
    </row>
    <row r="65" spans="1:21" s="55" customFormat="1">
      <c r="A65" s="54">
        <v>38</v>
      </c>
      <c r="B65" s="57">
        <v>260</v>
      </c>
      <c r="C65" s="58" t="s">
        <v>179</v>
      </c>
      <c r="D65" s="59" t="s">
        <v>178</v>
      </c>
      <c r="E65" s="60" t="s">
        <v>44</v>
      </c>
      <c r="F65" s="54"/>
      <c r="G65" s="30">
        <v>101.2</v>
      </c>
      <c r="H65" s="30">
        <v>96</v>
      </c>
      <c r="I65" s="30">
        <v>99.9</v>
      </c>
      <c r="J65" s="30">
        <v>101.3</v>
      </c>
      <c r="K65" s="30">
        <v>100.9</v>
      </c>
      <c r="L65" s="30">
        <v>99.1</v>
      </c>
      <c r="M65" s="30">
        <v>598.4</v>
      </c>
      <c r="N65" s="30">
        <v>100.2</v>
      </c>
      <c r="O65" s="30">
        <v>101.3</v>
      </c>
      <c r="P65" s="30">
        <v>101.6</v>
      </c>
      <c r="Q65" s="30">
        <v>101.3</v>
      </c>
      <c r="R65" s="30">
        <v>101.3</v>
      </c>
      <c r="S65" s="30">
        <v>100.6</v>
      </c>
      <c r="T65" s="30">
        <v>606.29999999999995</v>
      </c>
      <c r="U65" s="69">
        <f t="shared" si="1"/>
        <v>1204.6999999999998</v>
      </c>
    </row>
    <row r="66" spans="1:21" s="55" customFormat="1">
      <c r="A66" s="54">
        <v>39</v>
      </c>
      <c r="B66" s="57">
        <v>323</v>
      </c>
      <c r="C66" s="58" t="s">
        <v>113</v>
      </c>
      <c r="D66" s="59" t="s">
        <v>112</v>
      </c>
      <c r="E66" s="60" t="s">
        <v>39</v>
      </c>
      <c r="F66" s="54" t="s">
        <v>38</v>
      </c>
      <c r="G66" s="30">
        <v>102.4</v>
      </c>
      <c r="H66" s="30">
        <v>100.3</v>
      </c>
      <c r="I66" s="30">
        <v>101.3</v>
      </c>
      <c r="J66" s="30">
        <v>100.1</v>
      </c>
      <c r="K66" s="30">
        <v>98.1</v>
      </c>
      <c r="L66" s="30">
        <v>100.1</v>
      </c>
      <c r="M66" s="30">
        <v>602.29999999999995</v>
      </c>
      <c r="N66" s="30">
        <v>99.6</v>
      </c>
      <c r="O66" s="30">
        <v>99.3</v>
      </c>
      <c r="P66" s="30">
        <v>97.8</v>
      </c>
      <c r="Q66" s="30">
        <v>103.2</v>
      </c>
      <c r="R66" s="30">
        <v>101.6</v>
      </c>
      <c r="S66" s="30">
        <v>100.8</v>
      </c>
      <c r="T66" s="30">
        <v>602.29999999999995</v>
      </c>
      <c r="U66" s="69">
        <f t="shared" si="1"/>
        <v>1204.5999999999999</v>
      </c>
    </row>
    <row r="67" spans="1:21" s="55" customFormat="1">
      <c r="A67" s="54">
        <v>40</v>
      </c>
      <c r="B67" s="57">
        <v>351</v>
      </c>
      <c r="C67" s="55" t="s">
        <v>197</v>
      </c>
      <c r="D67" s="59" t="s">
        <v>196</v>
      </c>
      <c r="E67" s="54" t="s">
        <v>78</v>
      </c>
      <c r="F67" s="54" t="s">
        <v>504</v>
      </c>
      <c r="G67" s="30">
        <v>100.4</v>
      </c>
      <c r="H67" s="30">
        <v>102</v>
      </c>
      <c r="I67" s="30">
        <v>98.6</v>
      </c>
      <c r="J67" s="30">
        <v>97.9</v>
      </c>
      <c r="K67" s="30">
        <v>98.9</v>
      </c>
      <c r="L67" s="30">
        <v>101.6</v>
      </c>
      <c r="M67" s="30">
        <v>599.4</v>
      </c>
      <c r="N67" s="30">
        <v>100</v>
      </c>
      <c r="O67" s="30">
        <v>102.3</v>
      </c>
      <c r="P67" s="30">
        <v>100.2</v>
      </c>
      <c r="Q67" s="30">
        <v>102.4</v>
      </c>
      <c r="R67" s="30">
        <v>98.2</v>
      </c>
      <c r="S67" s="30">
        <v>101.8</v>
      </c>
      <c r="T67" s="30">
        <v>604.9</v>
      </c>
      <c r="U67" s="69">
        <f t="shared" si="1"/>
        <v>1204.3</v>
      </c>
    </row>
    <row r="68" spans="1:21" s="55" customFormat="1">
      <c r="A68" s="54">
        <v>41</v>
      </c>
      <c r="B68" s="57">
        <v>294</v>
      </c>
      <c r="C68" s="58" t="s">
        <v>37</v>
      </c>
      <c r="D68" s="59" t="s">
        <v>36</v>
      </c>
      <c r="E68" s="60" t="s">
        <v>33</v>
      </c>
      <c r="F68" s="54" t="s">
        <v>32</v>
      </c>
      <c r="G68" s="30">
        <v>101.7</v>
      </c>
      <c r="H68" s="30">
        <v>100.6</v>
      </c>
      <c r="I68" s="30">
        <v>100.6</v>
      </c>
      <c r="J68" s="30">
        <v>102.3</v>
      </c>
      <c r="K68" s="30">
        <v>100</v>
      </c>
      <c r="L68" s="30">
        <v>101.9</v>
      </c>
      <c r="M68" s="30">
        <v>607.1</v>
      </c>
      <c r="N68" s="30">
        <v>97.9</v>
      </c>
      <c r="O68" s="30">
        <v>96.6</v>
      </c>
      <c r="P68" s="30">
        <v>101.3</v>
      </c>
      <c r="Q68" s="30">
        <v>100.9</v>
      </c>
      <c r="R68" s="30">
        <v>97.8</v>
      </c>
      <c r="S68" s="30">
        <v>101.3</v>
      </c>
      <c r="T68" s="30">
        <v>595.79999999999995</v>
      </c>
      <c r="U68" s="69">
        <f t="shared" si="1"/>
        <v>1202.9000000000001</v>
      </c>
    </row>
    <row r="69" spans="1:21" s="55" customFormat="1">
      <c r="A69" s="54">
        <v>42</v>
      </c>
      <c r="B69" s="57">
        <v>350</v>
      </c>
      <c r="C69" s="55" t="s">
        <v>506</v>
      </c>
      <c r="D69" s="59" t="s">
        <v>97</v>
      </c>
      <c r="E69" s="54" t="s">
        <v>39</v>
      </c>
      <c r="F69" s="54" t="s">
        <v>157</v>
      </c>
      <c r="G69" s="30">
        <v>100.1</v>
      </c>
      <c r="H69" s="30">
        <v>103</v>
      </c>
      <c r="I69" s="30">
        <v>98</v>
      </c>
      <c r="J69" s="30">
        <v>98.4</v>
      </c>
      <c r="K69" s="30">
        <v>100.9</v>
      </c>
      <c r="L69" s="30">
        <v>100.3</v>
      </c>
      <c r="M69" s="30">
        <v>600.70000000000005</v>
      </c>
      <c r="N69" s="30">
        <v>99.5</v>
      </c>
      <c r="O69" s="30">
        <v>100</v>
      </c>
      <c r="P69" s="30">
        <v>102.1</v>
      </c>
      <c r="Q69" s="30">
        <v>99.3</v>
      </c>
      <c r="R69" s="30">
        <v>100.3</v>
      </c>
      <c r="S69" s="30">
        <v>100.8</v>
      </c>
      <c r="T69" s="30">
        <v>602</v>
      </c>
      <c r="U69" s="69">
        <f t="shared" si="1"/>
        <v>1202.7</v>
      </c>
    </row>
    <row r="70" spans="1:21" s="55" customFormat="1">
      <c r="A70" s="54">
        <v>43</v>
      </c>
      <c r="B70" s="57">
        <v>201</v>
      </c>
      <c r="C70" s="58" t="s">
        <v>60</v>
      </c>
      <c r="D70" s="59" t="s">
        <v>59</v>
      </c>
      <c r="E70" s="60" t="s">
        <v>78</v>
      </c>
      <c r="F70" s="54" t="s">
        <v>38</v>
      </c>
      <c r="G70" s="30">
        <v>102.2</v>
      </c>
      <c r="H70" s="30">
        <v>100.1</v>
      </c>
      <c r="I70" s="30">
        <v>101.7</v>
      </c>
      <c r="J70" s="30">
        <v>97.2</v>
      </c>
      <c r="K70" s="30">
        <v>99.1</v>
      </c>
      <c r="L70" s="30">
        <v>99.1</v>
      </c>
      <c r="M70" s="30">
        <v>599.4</v>
      </c>
      <c r="N70" s="30">
        <v>100.4</v>
      </c>
      <c r="O70" s="30">
        <v>102.4</v>
      </c>
      <c r="P70" s="30">
        <v>101.3</v>
      </c>
      <c r="Q70" s="30">
        <v>100.1</v>
      </c>
      <c r="R70" s="30">
        <v>100</v>
      </c>
      <c r="S70" s="30">
        <v>98.7</v>
      </c>
      <c r="T70" s="30">
        <v>602.9</v>
      </c>
      <c r="U70" s="69">
        <f t="shared" si="1"/>
        <v>1202.3</v>
      </c>
    </row>
    <row r="71" spans="1:21" s="55" customFormat="1">
      <c r="A71" s="54">
        <v>44</v>
      </c>
      <c r="B71" s="57">
        <v>170</v>
      </c>
      <c r="C71" s="58" t="s">
        <v>130</v>
      </c>
      <c r="D71" s="59" t="s">
        <v>129</v>
      </c>
      <c r="E71" s="60" t="s">
        <v>44</v>
      </c>
      <c r="F71" s="54" t="s">
        <v>66</v>
      </c>
      <c r="G71" s="30">
        <v>98.5</v>
      </c>
      <c r="H71" s="30">
        <v>98.5</v>
      </c>
      <c r="I71" s="30">
        <v>99.7</v>
      </c>
      <c r="J71" s="30">
        <v>97</v>
      </c>
      <c r="K71" s="30">
        <v>99.2</v>
      </c>
      <c r="L71" s="30">
        <v>100.5</v>
      </c>
      <c r="M71" s="30">
        <v>593.4</v>
      </c>
      <c r="N71" s="30">
        <v>101.9</v>
      </c>
      <c r="O71" s="30">
        <v>101.6</v>
      </c>
      <c r="P71" s="30">
        <v>104</v>
      </c>
      <c r="Q71" s="30">
        <v>100.4</v>
      </c>
      <c r="R71" s="30">
        <v>100.3</v>
      </c>
      <c r="S71" s="30">
        <v>100.1</v>
      </c>
      <c r="T71" s="30">
        <v>608.29999999999995</v>
      </c>
      <c r="U71" s="69">
        <f t="shared" si="1"/>
        <v>1201.6999999999998</v>
      </c>
    </row>
    <row r="72" spans="1:21" s="55" customFormat="1">
      <c r="A72" s="54">
        <v>45</v>
      </c>
      <c r="B72" s="57">
        <v>230</v>
      </c>
      <c r="C72" s="58" t="s">
        <v>187</v>
      </c>
      <c r="D72" s="59" t="s">
        <v>186</v>
      </c>
      <c r="E72" s="60" t="s">
        <v>44</v>
      </c>
      <c r="F72" s="54" t="s">
        <v>32</v>
      </c>
      <c r="G72" s="30">
        <v>93.7</v>
      </c>
      <c r="H72" s="30">
        <v>100</v>
      </c>
      <c r="I72" s="30">
        <v>98.7</v>
      </c>
      <c r="J72" s="30">
        <v>99.3</v>
      </c>
      <c r="K72" s="30">
        <v>103</v>
      </c>
      <c r="L72" s="30">
        <v>98.7</v>
      </c>
      <c r="M72" s="30">
        <v>593.4</v>
      </c>
      <c r="N72" s="30">
        <v>101.1</v>
      </c>
      <c r="O72" s="30">
        <v>102.1</v>
      </c>
      <c r="P72" s="30">
        <v>102.3</v>
      </c>
      <c r="Q72" s="30">
        <v>99.3</v>
      </c>
      <c r="R72" s="30">
        <v>101</v>
      </c>
      <c r="S72" s="30">
        <v>100.1</v>
      </c>
      <c r="T72" s="30">
        <v>605.9</v>
      </c>
      <c r="U72" s="69">
        <f t="shared" si="1"/>
        <v>1199.3</v>
      </c>
    </row>
    <row r="73" spans="1:21" s="55" customFormat="1">
      <c r="A73" s="54">
        <v>46</v>
      </c>
      <c r="B73" s="57">
        <v>200</v>
      </c>
      <c r="C73" s="58" t="s">
        <v>73</v>
      </c>
      <c r="D73" s="59" t="s">
        <v>72</v>
      </c>
      <c r="E73" s="60"/>
      <c r="F73" s="54" t="s">
        <v>32</v>
      </c>
      <c r="G73" s="30">
        <v>99.7</v>
      </c>
      <c r="H73" s="30">
        <v>95.9</v>
      </c>
      <c r="I73" s="30">
        <v>99.3</v>
      </c>
      <c r="J73" s="30">
        <v>98.9</v>
      </c>
      <c r="K73" s="30">
        <v>101.8</v>
      </c>
      <c r="L73" s="30">
        <v>101.4</v>
      </c>
      <c r="M73" s="30">
        <v>597</v>
      </c>
      <c r="N73" s="30">
        <v>101.1</v>
      </c>
      <c r="O73" s="30">
        <v>101.5</v>
      </c>
      <c r="P73" s="30">
        <v>99.9</v>
      </c>
      <c r="Q73" s="30">
        <v>98.8</v>
      </c>
      <c r="R73" s="30">
        <v>99.6</v>
      </c>
      <c r="S73" s="30">
        <v>100.2</v>
      </c>
      <c r="T73" s="30">
        <v>601.1</v>
      </c>
      <c r="U73" s="69">
        <f t="shared" si="1"/>
        <v>1198.0999999999999</v>
      </c>
    </row>
    <row r="74" spans="1:21" s="55" customFormat="1">
      <c r="A74" s="54">
        <v>47</v>
      </c>
      <c r="B74" s="57">
        <v>155</v>
      </c>
      <c r="C74" s="58" t="s">
        <v>81</v>
      </c>
      <c r="D74" s="59" t="s">
        <v>80</v>
      </c>
      <c r="E74" s="60" t="s">
        <v>33</v>
      </c>
      <c r="F74" s="54" t="s">
        <v>32</v>
      </c>
      <c r="G74" s="30">
        <v>100.2</v>
      </c>
      <c r="H74" s="30">
        <v>101.4</v>
      </c>
      <c r="I74" s="30">
        <v>97.6</v>
      </c>
      <c r="J74" s="30">
        <v>99.6</v>
      </c>
      <c r="K74" s="30">
        <v>101.7</v>
      </c>
      <c r="L74" s="30">
        <v>96</v>
      </c>
      <c r="M74" s="30">
        <v>596.5</v>
      </c>
      <c r="N74" s="30">
        <v>98</v>
      </c>
      <c r="O74" s="30">
        <v>99.1</v>
      </c>
      <c r="P74" s="30">
        <v>98.2</v>
      </c>
      <c r="Q74" s="30">
        <v>101</v>
      </c>
      <c r="R74" s="30">
        <v>101.7</v>
      </c>
      <c r="S74" s="30">
        <v>100.4</v>
      </c>
      <c r="T74" s="30">
        <v>598.4</v>
      </c>
      <c r="U74" s="69">
        <f t="shared" si="1"/>
        <v>1194.9000000000001</v>
      </c>
    </row>
    <row r="75" spans="1:21" s="55" customFormat="1">
      <c r="A75" s="54">
        <v>48</v>
      </c>
      <c r="B75" s="57">
        <v>284</v>
      </c>
      <c r="C75" s="58" t="s">
        <v>182</v>
      </c>
      <c r="D75" s="59" t="s">
        <v>118</v>
      </c>
      <c r="E75" s="60" t="s">
        <v>78</v>
      </c>
      <c r="F75" s="54" t="s">
        <v>38</v>
      </c>
      <c r="G75" s="30">
        <v>100.2</v>
      </c>
      <c r="H75" s="30">
        <v>98.4</v>
      </c>
      <c r="I75" s="30">
        <v>100.9</v>
      </c>
      <c r="J75" s="30">
        <v>100.3</v>
      </c>
      <c r="K75" s="30">
        <v>97.4</v>
      </c>
      <c r="L75" s="30">
        <v>100.2</v>
      </c>
      <c r="M75" s="30">
        <v>597.4</v>
      </c>
      <c r="N75" s="30">
        <v>101</v>
      </c>
      <c r="O75" s="30">
        <v>99.1</v>
      </c>
      <c r="P75" s="30">
        <v>99.3</v>
      </c>
      <c r="Q75" s="30">
        <v>100.9</v>
      </c>
      <c r="R75" s="30">
        <v>99.3</v>
      </c>
      <c r="S75" s="30">
        <v>97.9</v>
      </c>
      <c r="T75" s="30">
        <v>597.5</v>
      </c>
      <c r="U75" s="69">
        <f t="shared" si="1"/>
        <v>1194.9000000000001</v>
      </c>
    </row>
    <row r="76" spans="1:21" s="55" customFormat="1">
      <c r="A76" s="54">
        <v>49</v>
      </c>
      <c r="B76" s="57">
        <v>177</v>
      </c>
      <c r="C76" s="58" t="s">
        <v>71</v>
      </c>
      <c r="D76" s="59" t="s">
        <v>70</v>
      </c>
      <c r="E76" s="60" t="s">
        <v>33</v>
      </c>
      <c r="F76" s="54" t="s">
        <v>39</v>
      </c>
      <c r="G76" s="30">
        <v>96.4</v>
      </c>
      <c r="H76" s="30">
        <v>100.6</v>
      </c>
      <c r="I76" s="30">
        <v>100.8</v>
      </c>
      <c r="J76" s="30">
        <v>98.5</v>
      </c>
      <c r="K76" s="30">
        <v>98.5</v>
      </c>
      <c r="L76" s="30">
        <v>97.1</v>
      </c>
      <c r="M76" s="30">
        <v>591.9</v>
      </c>
      <c r="N76" s="30">
        <v>99.6</v>
      </c>
      <c r="O76" s="30">
        <v>99.3</v>
      </c>
      <c r="P76" s="30">
        <v>100.4</v>
      </c>
      <c r="Q76" s="30">
        <v>99.8</v>
      </c>
      <c r="R76" s="30">
        <v>101</v>
      </c>
      <c r="S76" s="30">
        <v>100.8</v>
      </c>
      <c r="T76" s="30">
        <v>600.9</v>
      </c>
      <c r="U76" s="69">
        <f t="shared" si="1"/>
        <v>1192.8</v>
      </c>
    </row>
    <row r="77" spans="1:21" s="55" customFormat="1">
      <c r="A77" s="54">
        <v>50</v>
      </c>
      <c r="B77" s="57">
        <v>196</v>
      </c>
      <c r="C77" s="58" t="s">
        <v>144</v>
      </c>
      <c r="D77" s="59" t="s">
        <v>232</v>
      </c>
      <c r="E77" s="60" t="s">
        <v>33</v>
      </c>
      <c r="F77" s="54" t="s">
        <v>32</v>
      </c>
      <c r="G77" s="30">
        <v>98.8</v>
      </c>
      <c r="H77" s="30">
        <v>101.7</v>
      </c>
      <c r="I77" s="30">
        <v>97.7</v>
      </c>
      <c r="J77" s="30">
        <v>100.6</v>
      </c>
      <c r="K77" s="30">
        <v>100.2</v>
      </c>
      <c r="L77" s="30">
        <v>98.6</v>
      </c>
      <c r="M77" s="30">
        <v>597.6</v>
      </c>
      <c r="N77" s="30">
        <v>100.7</v>
      </c>
      <c r="O77" s="30">
        <v>98.4</v>
      </c>
      <c r="P77" s="30">
        <v>95.5</v>
      </c>
      <c r="Q77" s="30">
        <v>100.9</v>
      </c>
      <c r="R77" s="30">
        <v>99.9</v>
      </c>
      <c r="S77" s="30">
        <v>99</v>
      </c>
      <c r="T77" s="30">
        <v>594.4</v>
      </c>
      <c r="U77" s="69">
        <f t="shared" si="1"/>
        <v>1192</v>
      </c>
    </row>
    <row r="78" spans="1:21" s="55" customFormat="1">
      <c r="A78" s="54">
        <v>51</v>
      </c>
      <c r="B78" s="57">
        <v>237</v>
      </c>
      <c r="C78" s="58" t="s">
        <v>161</v>
      </c>
      <c r="D78" s="59" t="s">
        <v>160</v>
      </c>
      <c r="E78" s="60" t="s">
        <v>44</v>
      </c>
      <c r="F78" s="54" t="s">
        <v>39</v>
      </c>
      <c r="G78" s="30">
        <v>100.2</v>
      </c>
      <c r="H78" s="30">
        <v>100.5</v>
      </c>
      <c r="I78" s="30">
        <v>101.2</v>
      </c>
      <c r="J78" s="30">
        <v>97.6</v>
      </c>
      <c r="K78" s="30">
        <v>98</v>
      </c>
      <c r="L78" s="30">
        <v>100.4</v>
      </c>
      <c r="M78" s="30">
        <v>597.9</v>
      </c>
      <c r="N78" s="30">
        <v>100.6</v>
      </c>
      <c r="O78" s="30">
        <v>98</v>
      </c>
      <c r="P78" s="30">
        <v>97.5</v>
      </c>
      <c r="Q78" s="30">
        <v>99.1</v>
      </c>
      <c r="R78" s="30">
        <v>97.5</v>
      </c>
      <c r="S78" s="30">
        <v>99.2</v>
      </c>
      <c r="T78" s="30">
        <v>591.9</v>
      </c>
      <c r="U78" s="69">
        <f t="shared" si="1"/>
        <v>1189.8</v>
      </c>
    </row>
    <row r="79" spans="1:21" s="55" customFormat="1">
      <c r="A79" s="54">
        <v>52</v>
      </c>
      <c r="B79" s="57">
        <v>273</v>
      </c>
      <c r="C79" s="58" t="s">
        <v>140</v>
      </c>
      <c r="D79" s="59" t="s">
        <v>139</v>
      </c>
      <c r="E79" s="60" t="s">
        <v>44</v>
      </c>
      <c r="F79" s="54"/>
      <c r="G79" s="30">
        <v>97.3</v>
      </c>
      <c r="H79" s="30">
        <v>99.3</v>
      </c>
      <c r="I79" s="30">
        <v>97.4</v>
      </c>
      <c r="J79" s="30">
        <v>96.3</v>
      </c>
      <c r="K79" s="30">
        <v>99.4</v>
      </c>
      <c r="L79" s="30">
        <v>97.9</v>
      </c>
      <c r="M79" s="30">
        <v>587.6</v>
      </c>
      <c r="N79" s="30">
        <v>100.1</v>
      </c>
      <c r="O79" s="30">
        <v>100.6</v>
      </c>
      <c r="P79" s="30">
        <v>101.1</v>
      </c>
      <c r="Q79" s="30">
        <v>99</v>
      </c>
      <c r="R79" s="30">
        <v>100.1</v>
      </c>
      <c r="S79" s="30">
        <v>101.2</v>
      </c>
      <c r="T79" s="30">
        <v>602.1</v>
      </c>
      <c r="U79" s="69">
        <f t="shared" si="1"/>
        <v>1189.7</v>
      </c>
    </row>
    <row r="80" spans="1:21" s="55" customFormat="1">
      <c r="A80" s="54">
        <v>53</v>
      </c>
      <c r="B80" s="57">
        <v>271</v>
      </c>
      <c r="C80" s="58" t="s">
        <v>125</v>
      </c>
      <c r="D80" s="59" t="s">
        <v>124</v>
      </c>
      <c r="E80" s="60" t="s">
        <v>33</v>
      </c>
      <c r="F80" s="54" t="s">
        <v>504</v>
      </c>
      <c r="G80" s="30">
        <v>96.3</v>
      </c>
      <c r="H80" s="30">
        <v>100.9</v>
      </c>
      <c r="I80" s="30">
        <v>101</v>
      </c>
      <c r="J80" s="30">
        <v>99.4</v>
      </c>
      <c r="K80" s="30">
        <v>97.3</v>
      </c>
      <c r="L80" s="30">
        <v>93.9</v>
      </c>
      <c r="M80" s="30">
        <v>588.79999999999995</v>
      </c>
      <c r="N80" s="30">
        <v>104.1</v>
      </c>
      <c r="O80" s="30">
        <v>98.7</v>
      </c>
      <c r="P80" s="30">
        <v>100.3</v>
      </c>
      <c r="Q80" s="30">
        <v>96.5</v>
      </c>
      <c r="R80" s="30">
        <v>101.3</v>
      </c>
      <c r="S80" s="30">
        <v>92.3</v>
      </c>
      <c r="T80" s="30">
        <v>593.20000000000005</v>
      </c>
      <c r="U80" s="69">
        <f t="shared" si="1"/>
        <v>1182</v>
      </c>
    </row>
    <row r="81" spans="1:22" s="55" customFormat="1">
      <c r="A81" s="54">
        <v>54</v>
      </c>
      <c r="B81" s="57">
        <v>296</v>
      </c>
      <c r="C81" s="58" t="s">
        <v>91</v>
      </c>
      <c r="D81" s="59" t="s">
        <v>90</v>
      </c>
      <c r="E81" s="60" t="s">
        <v>44</v>
      </c>
      <c r="F81" s="54" t="s">
        <v>504</v>
      </c>
      <c r="G81" s="30">
        <v>98.9</v>
      </c>
      <c r="H81" s="30">
        <v>100.4</v>
      </c>
      <c r="I81" s="30">
        <v>97</v>
      </c>
      <c r="J81" s="30">
        <v>95.5</v>
      </c>
      <c r="K81" s="30">
        <v>101</v>
      </c>
      <c r="L81" s="30">
        <v>98.7</v>
      </c>
      <c r="M81" s="30">
        <v>591.5</v>
      </c>
      <c r="N81" s="30">
        <v>93.5</v>
      </c>
      <c r="O81" s="30">
        <v>97.2</v>
      </c>
      <c r="P81" s="30">
        <v>100.2</v>
      </c>
      <c r="Q81" s="30">
        <v>102.6</v>
      </c>
      <c r="R81" s="30">
        <v>96.1</v>
      </c>
      <c r="S81" s="30">
        <v>97.1</v>
      </c>
      <c r="T81" s="30">
        <v>586.70000000000005</v>
      </c>
      <c r="U81" s="69">
        <f t="shared" si="1"/>
        <v>1178.2</v>
      </c>
    </row>
    <row r="82" spans="1:22" s="55" customFormat="1">
      <c r="A82" s="54">
        <v>55</v>
      </c>
      <c r="B82" s="57">
        <v>137</v>
      </c>
      <c r="C82" s="58" t="s">
        <v>69</v>
      </c>
      <c r="D82" s="59" t="s">
        <v>68</v>
      </c>
      <c r="E82" s="60" t="s">
        <v>67</v>
      </c>
      <c r="F82" s="54" t="s">
        <v>66</v>
      </c>
      <c r="G82" s="30">
        <v>97</v>
      </c>
      <c r="H82" s="30">
        <v>99.3</v>
      </c>
      <c r="I82" s="30">
        <v>101.8</v>
      </c>
      <c r="J82" s="30">
        <v>95.1</v>
      </c>
      <c r="K82" s="30">
        <v>100.6</v>
      </c>
      <c r="L82" s="30">
        <v>99.5</v>
      </c>
      <c r="M82" s="30">
        <v>593.29999999999995</v>
      </c>
      <c r="N82" s="30">
        <v>97.4</v>
      </c>
      <c r="O82" s="30">
        <v>100</v>
      </c>
      <c r="P82" s="30">
        <v>95</v>
      </c>
      <c r="Q82" s="30">
        <v>95.2</v>
      </c>
      <c r="R82" s="30">
        <v>96.5</v>
      </c>
      <c r="S82" s="30">
        <v>98.9</v>
      </c>
      <c r="T82" s="30">
        <v>583</v>
      </c>
      <c r="U82" s="69">
        <f t="shared" si="1"/>
        <v>1176.3</v>
      </c>
    </row>
    <row r="83" spans="1:22" s="55" customFormat="1">
      <c r="A83" s="54">
        <v>56</v>
      </c>
      <c r="B83" s="57">
        <v>206</v>
      </c>
      <c r="C83" s="58" t="s">
        <v>46</v>
      </c>
      <c r="D83" s="59" t="s">
        <v>45</v>
      </c>
      <c r="E83" s="60" t="s">
        <v>44</v>
      </c>
      <c r="F83" s="54" t="s">
        <v>32</v>
      </c>
      <c r="G83" s="30">
        <v>97.9</v>
      </c>
      <c r="H83" s="30">
        <v>99.9</v>
      </c>
      <c r="I83" s="30">
        <v>96.9</v>
      </c>
      <c r="J83" s="30">
        <v>101.2</v>
      </c>
      <c r="K83" s="30">
        <v>96.1</v>
      </c>
      <c r="L83" s="30">
        <v>99.6</v>
      </c>
      <c r="M83" s="30">
        <v>591.6</v>
      </c>
      <c r="N83" s="30">
        <v>96.4</v>
      </c>
      <c r="O83" s="30">
        <v>95.3</v>
      </c>
      <c r="P83" s="30">
        <v>96.8</v>
      </c>
      <c r="Q83" s="30">
        <v>101.1</v>
      </c>
      <c r="R83" s="30">
        <v>97</v>
      </c>
      <c r="S83" s="30">
        <v>97.3</v>
      </c>
      <c r="T83" s="30">
        <v>583.9</v>
      </c>
      <c r="U83" s="69">
        <f t="shared" si="1"/>
        <v>1175.5</v>
      </c>
    </row>
    <row r="84" spans="1:22" s="55" customFormat="1">
      <c r="A84" s="54">
        <v>57</v>
      </c>
      <c r="B84" s="57">
        <v>158</v>
      </c>
      <c r="C84" s="58" t="s">
        <v>200</v>
      </c>
      <c r="D84" s="59" t="s">
        <v>223</v>
      </c>
      <c r="E84" s="60" t="s">
        <v>33</v>
      </c>
      <c r="F84" s="54" t="s">
        <v>157</v>
      </c>
      <c r="G84" s="30">
        <v>94.7</v>
      </c>
      <c r="H84" s="30">
        <v>99.9</v>
      </c>
      <c r="I84" s="30">
        <v>99.8</v>
      </c>
      <c r="J84" s="30">
        <v>95.5</v>
      </c>
      <c r="K84" s="30">
        <v>94.3</v>
      </c>
      <c r="L84" s="30">
        <v>97.8</v>
      </c>
      <c r="M84" s="30">
        <v>582</v>
      </c>
      <c r="N84" s="30">
        <v>96.5</v>
      </c>
      <c r="O84" s="30">
        <v>97.6</v>
      </c>
      <c r="P84" s="30">
        <v>96.2</v>
      </c>
      <c r="Q84" s="30">
        <v>100.2</v>
      </c>
      <c r="R84" s="30">
        <v>102.4</v>
      </c>
      <c r="S84" s="30">
        <v>100.4</v>
      </c>
      <c r="T84" s="30">
        <v>593.29999999999995</v>
      </c>
      <c r="U84" s="69">
        <f t="shared" si="1"/>
        <v>1175.3</v>
      </c>
    </row>
    <row r="85" spans="1:22" s="55" customFormat="1">
      <c r="A85" s="54">
        <v>58</v>
      </c>
      <c r="B85" s="57">
        <v>123</v>
      </c>
      <c r="C85" s="58" t="s">
        <v>130</v>
      </c>
      <c r="D85" s="59" t="s">
        <v>167</v>
      </c>
      <c r="E85" s="60" t="s">
        <v>44</v>
      </c>
      <c r="F85" s="54" t="s">
        <v>32</v>
      </c>
      <c r="G85" s="30">
        <v>99.2</v>
      </c>
      <c r="H85" s="30">
        <v>96.4</v>
      </c>
      <c r="I85" s="30">
        <v>96.1</v>
      </c>
      <c r="J85" s="30">
        <v>92.8</v>
      </c>
      <c r="K85" s="30">
        <v>99.2</v>
      </c>
      <c r="L85" s="30">
        <v>96.1</v>
      </c>
      <c r="M85" s="30">
        <v>579.79999999999995</v>
      </c>
      <c r="N85" s="30">
        <v>95.7</v>
      </c>
      <c r="O85" s="30">
        <v>94.4</v>
      </c>
      <c r="P85" s="30">
        <v>100.2</v>
      </c>
      <c r="Q85" s="30">
        <v>100.1</v>
      </c>
      <c r="R85" s="30">
        <v>97.2</v>
      </c>
      <c r="S85" s="30">
        <v>98.2</v>
      </c>
      <c r="T85" s="30">
        <v>585.79999999999995</v>
      </c>
      <c r="U85" s="69">
        <f t="shared" si="1"/>
        <v>1165.5999999999999</v>
      </c>
    </row>
    <row r="86" spans="1:22" s="55" customFormat="1">
      <c r="A86" s="54">
        <v>59</v>
      </c>
      <c r="B86" s="57">
        <v>285</v>
      </c>
      <c r="C86" s="58" t="s">
        <v>62</v>
      </c>
      <c r="D86" s="59" t="s">
        <v>123</v>
      </c>
      <c r="E86" s="60" t="s">
        <v>67</v>
      </c>
      <c r="F86" s="54" t="s">
        <v>66</v>
      </c>
      <c r="G86" s="30">
        <v>94.8</v>
      </c>
      <c r="H86" s="30">
        <v>92.7</v>
      </c>
      <c r="I86" s="30">
        <v>95.8</v>
      </c>
      <c r="J86" s="30">
        <v>95.4</v>
      </c>
      <c r="K86" s="30">
        <v>94.7</v>
      </c>
      <c r="L86" s="30">
        <v>94.7</v>
      </c>
      <c r="M86" s="30">
        <v>568.1</v>
      </c>
      <c r="N86" s="30">
        <v>97.2</v>
      </c>
      <c r="O86" s="30">
        <v>96.3</v>
      </c>
      <c r="P86" s="30">
        <v>95.9</v>
      </c>
      <c r="Q86" s="30">
        <v>98.7</v>
      </c>
      <c r="R86" s="30">
        <v>94.3</v>
      </c>
      <c r="S86" s="30">
        <v>96.1</v>
      </c>
      <c r="T86" s="30">
        <v>578.5</v>
      </c>
      <c r="U86" s="69">
        <f t="shared" si="1"/>
        <v>1146.5999999999999</v>
      </c>
    </row>
    <row r="87" spans="1:22" s="55" customFormat="1">
      <c r="A87" s="54">
        <v>60</v>
      </c>
      <c r="B87" s="57">
        <v>152</v>
      </c>
      <c r="C87" s="58" t="s">
        <v>77</v>
      </c>
      <c r="D87" s="59" t="s">
        <v>76</v>
      </c>
      <c r="E87" s="60" t="s">
        <v>44</v>
      </c>
      <c r="F87" s="54" t="s">
        <v>157</v>
      </c>
      <c r="G87" s="30">
        <v>95.8</v>
      </c>
      <c r="H87" s="30">
        <v>96</v>
      </c>
      <c r="I87" s="30">
        <v>95.6</v>
      </c>
      <c r="J87" s="30">
        <v>92</v>
      </c>
      <c r="K87" s="30">
        <v>99.4</v>
      </c>
      <c r="L87" s="30">
        <v>93.3</v>
      </c>
      <c r="M87" s="30">
        <v>572.1</v>
      </c>
      <c r="N87" s="30">
        <v>93.2</v>
      </c>
      <c r="O87" s="30">
        <v>99.8</v>
      </c>
      <c r="P87" s="30">
        <v>94.4</v>
      </c>
      <c r="Q87" s="30">
        <v>98.8</v>
      </c>
      <c r="R87" s="30">
        <v>93.6</v>
      </c>
      <c r="S87" s="30">
        <v>94.6</v>
      </c>
      <c r="T87" s="30">
        <v>574.4</v>
      </c>
      <c r="U87" s="69">
        <f t="shared" si="1"/>
        <v>1146.5</v>
      </c>
    </row>
    <row r="88" spans="1:22" s="55" customFormat="1">
      <c r="A88" s="54">
        <v>61</v>
      </c>
      <c r="B88" s="57">
        <v>331</v>
      </c>
      <c r="C88" s="58" t="s">
        <v>154</v>
      </c>
      <c r="D88" s="59" t="s">
        <v>153</v>
      </c>
      <c r="E88" s="60" t="s">
        <v>44</v>
      </c>
      <c r="F88" s="54" t="s">
        <v>32</v>
      </c>
      <c r="G88" s="30">
        <v>80.8</v>
      </c>
      <c r="H88" s="30">
        <v>89.5</v>
      </c>
      <c r="I88" s="30">
        <v>91.7</v>
      </c>
      <c r="J88" s="30">
        <v>94.8</v>
      </c>
      <c r="K88" s="30">
        <v>90.1</v>
      </c>
      <c r="L88" s="30">
        <v>95.7</v>
      </c>
      <c r="M88" s="30">
        <v>542.6</v>
      </c>
      <c r="N88" s="30">
        <v>98.2</v>
      </c>
      <c r="O88" s="30">
        <v>102.2</v>
      </c>
      <c r="P88" s="30">
        <v>98.8</v>
      </c>
      <c r="Q88" s="30">
        <v>98.5</v>
      </c>
      <c r="R88" s="30">
        <v>102.6</v>
      </c>
      <c r="S88" s="30">
        <v>99</v>
      </c>
      <c r="T88" s="30">
        <v>599.29999999999995</v>
      </c>
      <c r="U88" s="69">
        <f t="shared" si="1"/>
        <v>1141.9000000000001</v>
      </c>
    </row>
    <row r="89" spans="1:22">
      <c r="A89" s="54"/>
      <c r="N89" s="68"/>
      <c r="O89" s="68"/>
      <c r="P89" s="30"/>
      <c r="Q89" s="30"/>
      <c r="R89" s="30"/>
      <c r="S89" s="30"/>
      <c r="T89" s="30"/>
      <c r="U89" s="30"/>
      <c r="V89" s="30"/>
    </row>
    <row r="90" spans="1:22">
      <c r="A90" s="54"/>
      <c r="N90" s="68"/>
      <c r="O90" s="68"/>
      <c r="P90" s="30"/>
      <c r="Q90" s="30"/>
      <c r="R90" s="30"/>
      <c r="S90" s="30"/>
      <c r="T90" s="30"/>
      <c r="U90" s="30"/>
      <c r="V90" s="30"/>
    </row>
    <row r="91" spans="1:22">
      <c r="A91" s="54"/>
    </row>
  </sheetData>
  <sortState xmlns:xlrd2="http://schemas.microsoft.com/office/spreadsheetml/2017/richdata2" ref="B28:U88">
    <sortCondition descending="1" ref="U88"/>
  </sortState>
  <printOptions horizontalCentered="1"/>
  <pageMargins left="0.2" right="0.2" top="0.7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FW92"/>
  <sheetViews>
    <sheetView workbookViewId="0"/>
  </sheetViews>
  <sheetFormatPr defaultColWidth="8.26953125" defaultRowHeight="15.5"/>
  <cols>
    <col min="1" max="1" width="7.453125" style="57" customWidth="1"/>
    <col min="2" max="2" width="5.54296875" style="57" customWidth="1"/>
    <col min="3" max="3" width="11.1796875" style="55" bestFit="1" customWidth="1"/>
    <col min="4" max="4" width="19.54296875" style="55" bestFit="1" customWidth="1"/>
    <col min="5" max="5" width="5.54296875" style="54" customWidth="1"/>
    <col min="6" max="6" width="8.7265625" style="54" bestFit="1" customWidth="1"/>
    <col min="7" max="12" width="7" style="55" hidden="1" customWidth="1"/>
    <col min="13" max="13" width="8" style="55" bestFit="1" customWidth="1"/>
    <col min="14" max="19" width="7" style="55" hidden="1" customWidth="1"/>
    <col min="20" max="20" width="8" style="55" bestFit="1" customWidth="1"/>
    <col min="21" max="21" width="9.81640625" style="55" bestFit="1" customWidth="1"/>
    <col min="22" max="22" width="7.54296875" style="55" bestFit="1" customWidth="1"/>
    <col min="23" max="93" width="8.26953125" style="55" customWidth="1"/>
    <col min="94" max="16384" width="8.26953125" style="56"/>
  </cols>
  <sheetData>
    <row r="1" spans="1:179" s="44" customFormat="1" ht="18">
      <c r="A1" s="15" t="s">
        <v>436</v>
      </c>
      <c r="B1" s="33"/>
      <c r="C1" s="33"/>
      <c r="D1" s="33"/>
      <c r="E1" s="15"/>
      <c r="F1" s="15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179" s="52" customFormat="1" ht="18">
      <c r="A2" s="53" t="s">
        <v>596</v>
      </c>
      <c r="B2" s="66"/>
      <c r="C2" s="66"/>
      <c r="D2" s="66"/>
      <c r="E2" s="53"/>
      <c r="F2" s="53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179" s="44" customFormat="1" ht="18">
      <c r="A3" s="48" t="s">
        <v>437</v>
      </c>
      <c r="B3" s="48"/>
      <c r="C3" s="48"/>
      <c r="D3" s="48"/>
      <c r="E3" s="48"/>
      <c r="F3" s="48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</row>
    <row r="4" spans="1:179" s="64" customFormat="1" ht="17.5">
      <c r="A4" s="63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</row>
    <row r="5" spans="1:179" s="2" customFormat="1" ht="18">
      <c r="A5" s="1" t="s">
        <v>0</v>
      </c>
      <c r="B5" s="1"/>
      <c r="C5" s="1"/>
      <c r="D5" s="1"/>
      <c r="E5" s="1" t="s">
        <v>629</v>
      </c>
      <c r="F5" s="1"/>
      <c r="U5" s="46">
        <v>1260.5</v>
      </c>
    </row>
    <row r="6" spans="1:179" s="2" customFormat="1" ht="18">
      <c r="A6" s="1" t="s">
        <v>1</v>
      </c>
      <c r="B6" s="1"/>
      <c r="C6" s="1"/>
      <c r="D6" s="1"/>
      <c r="E6" s="1" t="s">
        <v>487</v>
      </c>
      <c r="F6" s="1"/>
      <c r="U6" s="46">
        <v>1249.0999999999999</v>
      </c>
    </row>
    <row r="7" spans="1:179" s="2" customFormat="1" ht="18">
      <c r="A7" s="1" t="s">
        <v>2</v>
      </c>
      <c r="B7" s="1"/>
      <c r="C7" s="1"/>
      <c r="D7" s="1"/>
      <c r="E7" s="1" t="s">
        <v>630</v>
      </c>
      <c r="F7" s="1"/>
      <c r="U7" s="46">
        <v>1246.8</v>
      </c>
    </row>
    <row r="8" spans="1:179" s="2" customFormat="1" ht="18">
      <c r="A8" s="1"/>
      <c r="B8" s="1"/>
      <c r="C8" s="1"/>
      <c r="D8" s="1"/>
      <c r="E8" s="1"/>
      <c r="F8" s="1"/>
      <c r="U8" s="46"/>
    </row>
    <row r="9" spans="1:179" s="2" customFormat="1" ht="18">
      <c r="A9" s="1" t="s">
        <v>3</v>
      </c>
      <c r="B9" s="1"/>
      <c r="C9" s="1"/>
      <c r="D9" s="1"/>
      <c r="E9" s="1" t="s">
        <v>631</v>
      </c>
      <c r="F9" s="1"/>
      <c r="U9" s="46">
        <v>1204.5999999999999</v>
      </c>
    </row>
    <row r="10" spans="1:179" s="2" customFormat="1" ht="18">
      <c r="A10" s="1"/>
      <c r="B10" s="1"/>
      <c r="C10" s="1"/>
      <c r="D10" s="1"/>
      <c r="E10" s="1"/>
      <c r="F10" s="1"/>
      <c r="U10" s="46"/>
    </row>
    <row r="11" spans="1:179" s="2" customFormat="1" ht="18">
      <c r="A11" s="1" t="s">
        <v>27</v>
      </c>
      <c r="B11" s="1"/>
      <c r="C11" s="1"/>
      <c r="D11" s="1"/>
      <c r="E11" s="1" t="s">
        <v>500</v>
      </c>
      <c r="F11" s="1"/>
      <c r="U11" s="46">
        <v>1235.4000000000001</v>
      </c>
    </row>
    <row r="12" spans="1:179" s="2" customFormat="1" ht="18">
      <c r="A12" s="1" t="s">
        <v>28</v>
      </c>
      <c r="B12" s="1"/>
      <c r="C12" s="1"/>
      <c r="D12" s="1"/>
      <c r="E12" s="1" t="s">
        <v>632</v>
      </c>
      <c r="F12" s="1"/>
      <c r="U12" s="46">
        <v>1233.0999999999999</v>
      </c>
    </row>
    <row r="13" spans="1:179" s="2" customFormat="1" ht="18">
      <c r="A13" s="1" t="s">
        <v>29</v>
      </c>
      <c r="B13" s="1"/>
      <c r="C13" s="1"/>
      <c r="D13" s="1"/>
      <c r="E13" s="1" t="s">
        <v>633</v>
      </c>
      <c r="F13" s="1"/>
      <c r="U13" s="46">
        <v>1230.5999999999999</v>
      </c>
    </row>
    <row r="14" spans="1:179" s="2" customFormat="1" ht="18">
      <c r="A14" s="1"/>
      <c r="B14" s="1"/>
      <c r="C14" s="1"/>
      <c r="D14" s="1"/>
      <c r="E14" s="1"/>
      <c r="F14" s="1"/>
      <c r="U14" s="46"/>
    </row>
    <row r="15" spans="1:179" s="2" customFormat="1" ht="18">
      <c r="A15" s="1" t="s">
        <v>4</v>
      </c>
      <c r="B15" s="1"/>
      <c r="C15" s="1"/>
      <c r="D15" s="1"/>
      <c r="E15" s="1" t="s">
        <v>502</v>
      </c>
      <c r="F15" s="1"/>
      <c r="U15" s="46">
        <v>1227.2</v>
      </c>
    </row>
    <row r="16" spans="1:179" s="2" customFormat="1" ht="18">
      <c r="A16" s="1" t="s">
        <v>30</v>
      </c>
      <c r="B16" s="1"/>
      <c r="C16" s="1"/>
      <c r="D16" s="1"/>
      <c r="E16" s="1" t="s">
        <v>634</v>
      </c>
      <c r="F16" s="1"/>
      <c r="U16" s="46">
        <v>1227.3</v>
      </c>
    </row>
    <row r="17" spans="1:21" s="2" customFormat="1" ht="18">
      <c r="A17" s="1" t="s">
        <v>31</v>
      </c>
      <c r="B17" s="1"/>
      <c r="C17" s="1"/>
      <c r="D17" s="1"/>
      <c r="E17" s="1" t="s">
        <v>645</v>
      </c>
      <c r="F17" s="1"/>
      <c r="U17" s="46">
        <v>1181.7</v>
      </c>
    </row>
    <row r="18" spans="1:21" s="2" customFormat="1" ht="18">
      <c r="A18" s="1"/>
      <c r="B18" s="1"/>
      <c r="C18" s="1"/>
      <c r="D18" s="1"/>
      <c r="E18" s="1"/>
      <c r="F18" s="1"/>
      <c r="U18" s="46"/>
    </row>
    <row r="19" spans="1:21" s="2" customFormat="1" ht="18">
      <c r="A19" s="1" t="s">
        <v>5</v>
      </c>
      <c r="B19" s="1"/>
      <c r="C19" s="1"/>
      <c r="D19" s="1"/>
      <c r="E19" s="1" t="s">
        <v>612</v>
      </c>
      <c r="F19" s="1"/>
      <c r="U19" s="46">
        <v>1229.7</v>
      </c>
    </row>
    <row r="20" spans="1:21" s="2" customFormat="1" ht="18">
      <c r="A20" s="1" t="s">
        <v>6</v>
      </c>
      <c r="B20" s="1"/>
      <c r="C20" s="1"/>
      <c r="D20" s="1"/>
      <c r="E20" s="1" t="s">
        <v>634</v>
      </c>
      <c r="F20" s="1"/>
      <c r="U20" s="46">
        <v>1227.3</v>
      </c>
    </row>
    <row r="21" spans="1:21" s="2" customFormat="1" ht="18">
      <c r="A21" s="1" t="s">
        <v>7</v>
      </c>
      <c r="B21" s="1"/>
      <c r="C21" s="1"/>
      <c r="D21" s="1"/>
      <c r="E21" s="1" t="s">
        <v>502</v>
      </c>
      <c r="F21" s="1"/>
      <c r="U21" s="46">
        <v>1227.2</v>
      </c>
    </row>
    <row r="22" spans="1:21" s="2" customFormat="1" ht="18">
      <c r="A22" s="1" t="s">
        <v>8</v>
      </c>
      <c r="B22" s="1"/>
      <c r="C22" s="1"/>
      <c r="D22" s="1"/>
      <c r="E22" s="1" t="s">
        <v>636</v>
      </c>
      <c r="F22" s="1"/>
      <c r="U22" s="46">
        <v>1225.9000000000001</v>
      </c>
    </row>
    <row r="23" spans="1:21" s="2" customFormat="1" ht="18">
      <c r="A23" s="1" t="s">
        <v>9</v>
      </c>
      <c r="B23" s="1"/>
      <c r="C23" s="1"/>
      <c r="D23" s="1"/>
      <c r="E23" s="1" t="s">
        <v>637</v>
      </c>
      <c r="F23" s="1"/>
      <c r="U23" s="46">
        <v>1224.7</v>
      </c>
    </row>
    <row r="24" spans="1:21" s="2" customFormat="1" ht="18">
      <c r="A24" s="1" t="s">
        <v>10</v>
      </c>
      <c r="B24" s="1"/>
      <c r="C24" s="1"/>
      <c r="D24" s="1"/>
      <c r="E24" s="1" t="s">
        <v>654</v>
      </c>
      <c r="F24" s="1"/>
      <c r="U24" s="46">
        <v>1220.3</v>
      </c>
    </row>
    <row r="25" spans="1:21" s="2" customFormat="1" ht="18">
      <c r="A25" s="1" t="s">
        <v>11</v>
      </c>
      <c r="B25" s="1"/>
      <c r="C25" s="1"/>
      <c r="D25" s="1"/>
      <c r="E25" s="1" t="s">
        <v>494</v>
      </c>
      <c r="F25" s="1"/>
      <c r="U25" s="46">
        <v>1220.5999999999999</v>
      </c>
    </row>
    <row r="26" spans="1:21" s="2" customFormat="1" ht="18">
      <c r="A26" s="1" t="s">
        <v>12</v>
      </c>
      <c r="B26" s="1"/>
      <c r="C26" s="1"/>
      <c r="D26" s="1"/>
      <c r="E26" s="1" t="s">
        <v>496</v>
      </c>
      <c r="F26" s="1"/>
      <c r="U26" s="46">
        <v>1218</v>
      </c>
    </row>
    <row r="27" spans="1:21" s="2" customFormat="1" ht="18">
      <c r="A27" s="1" t="s">
        <v>13</v>
      </c>
      <c r="B27" s="1"/>
      <c r="C27" s="1"/>
      <c r="D27" s="1"/>
      <c r="E27" s="1" t="s">
        <v>635</v>
      </c>
      <c r="F27" s="1"/>
      <c r="U27" s="46">
        <v>1213.8</v>
      </c>
    </row>
    <row r="28" spans="1:21" s="2" customFormat="1" ht="18">
      <c r="A28" s="1" t="s">
        <v>14</v>
      </c>
      <c r="B28" s="1"/>
      <c r="C28" s="1"/>
      <c r="D28" s="1"/>
      <c r="E28" s="1" t="s">
        <v>497</v>
      </c>
      <c r="F28" s="1"/>
      <c r="U28" s="46">
        <v>1224.3</v>
      </c>
    </row>
    <row r="29" spans="1:21" s="2" customFormat="1" ht="17.5"/>
    <row r="30" spans="1:21" s="3" customFormat="1" ht="18">
      <c r="A30" s="3" t="s">
        <v>15</v>
      </c>
      <c r="B30" s="3" t="s">
        <v>16</v>
      </c>
      <c r="C30" s="1" t="s">
        <v>17</v>
      </c>
      <c r="D30" s="1" t="s">
        <v>18</v>
      </c>
      <c r="E30" s="3" t="s">
        <v>19</v>
      </c>
      <c r="F30" s="3" t="s">
        <v>20</v>
      </c>
      <c r="G30" s="3">
        <v>1</v>
      </c>
      <c r="H30" s="3">
        <v>2</v>
      </c>
      <c r="I30" s="3">
        <v>3</v>
      </c>
      <c r="J30" s="3">
        <v>4</v>
      </c>
      <c r="K30" s="3">
        <v>5</v>
      </c>
      <c r="L30" s="3">
        <v>6</v>
      </c>
      <c r="M30" s="3" t="s">
        <v>21</v>
      </c>
      <c r="N30" s="3">
        <v>1</v>
      </c>
      <c r="O30" s="3">
        <v>2</v>
      </c>
      <c r="P30" s="3">
        <v>3</v>
      </c>
      <c r="Q30" s="3">
        <v>4</v>
      </c>
      <c r="R30" s="3">
        <v>5</v>
      </c>
      <c r="S30" s="3">
        <v>6</v>
      </c>
      <c r="T30" s="3" t="s">
        <v>22</v>
      </c>
      <c r="U30" s="3" t="s">
        <v>23</v>
      </c>
    </row>
    <row r="31" spans="1:21" s="55" customFormat="1">
      <c r="A31" s="54">
        <v>1</v>
      </c>
      <c r="B31" s="57">
        <v>368</v>
      </c>
      <c r="C31" s="55" t="s">
        <v>312</v>
      </c>
      <c r="D31" s="59" t="s">
        <v>325</v>
      </c>
      <c r="E31" s="54"/>
      <c r="F31" s="54" t="s">
        <v>38</v>
      </c>
      <c r="G31" s="30">
        <v>104.5</v>
      </c>
      <c r="H31" s="30">
        <v>102.5</v>
      </c>
      <c r="I31" s="30">
        <v>105.1</v>
      </c>
      <c r="J31" s="30">
        <v>106.3</v>
      </c>
      <c r="K31" s="30">
        <v>105.5</v>
      </c>
      <c r="L31" s="30">
        <v>104.7</v>
      </c>
      <c r="M31" s="30">
        <v>628.6</v>
      </c>
      <c r="N31" s="30">
        <v>106</v>
      </c>
      <c r="O31" s="30">
        <v>105.4</v>
      </c>
      <c r="P31" s="30">
        <v>105.1</v>
      </c>
      <c r="Q31" s="30">
        <v>106</v>
      </c>
      <c r="R31" s="30">
        <v>105.5</v>
      </c>
      <c r="S31" s="30">
        <v>103.9</v>
      </c>
      <c r="T31" s="30">
        <v>631.9</v>
      </c>
      <c r="U31" s="69">
        <f t="shared" ref="U31:U62" si="0">T31+M31</f>
        <v>1260.5</v>
      </c>
    </row>
    <row r="32" spans="1:21" s="55" customFormat="1">
      <c r="A32" s="54">
        <v>2</v>
      </c>
      <c r="B32" s="57">
        <v>167</v>
      </c>
      <c r="C32" s="56" t="s">
        <v>291</v>
      </c>
      <c r="D32" s="59" t="s">
        <v>292</v>
      </c>
      <c r="E32" s="54"/>
      <c r="F32" s="57" t="s">
        <v>38</v>
      </c>
      <c r="G32" s="30">
        <v>102.2</v>
      </c>
      <c r="H32" s="30">
        <v>103.9</v>
      </c>
      <c r="I32" s="30">
        <v>104.4</v>
      </c>
      <c r="J32" s="30">
        <v>103.3</v>
      </c>
      <c r="K32" s="30">
        <v>105.6</v>
      </c>
      <c r="L32" s="30">
        <v>104.6</v>
      </c>
      <c r="M32" s="30">
        <v>624</v>
      </c>
      <c r="N32" s="30">
        <v>105.1</v>
      </c>
      <c r="O32" s="30">
        <v>103.7</v>
      </c>
      <c r="P32" s="30">
        <v>104.2</v>
      </c>
      <c r="Q32" s="30">
        <v>103.9</v>
      </c>
      <c r="R32" s="30">
        <v>102.8</v>
      </c>
      <c r="S32" s="30">
        <v>105.4</v>
      </c>
      <c r="T32" s="30">
        <v>625.1</v>
      </c>
      <c r="U32" s="69">
        <f t="shared" si="0"/>
        <v>1249.0999999999999</v>
      </c>
    </row>
    <row r="33" spans="1:21" s="55" customFormat="1">
      <c r="A33" s="54">
        <v>3</v>
      </c>
      <c r="B33" s="57">
        <v>243</v>
      </c>
      <c r="C33" s="58" t="s">
        <v>369</v>
      </c>
      <c r="D33" s="59" t="s">
        <v>370</v>
      </c>
      <c r="E33" s="60"/>
      <c r="F33" s="54" t="s">
        <v>32</v>
      </c>
      <c r="G33" s="30">
        <v>105.4</v>
      </c>
      <c r="H33" s="30">
        <v>102.7</v>
      </c>
      <c r="I33" s="30">
        <v>102.9</v>
      </c>
      <c r="J33" s="30">
        <v>103</v>
      </c>
      <c r="K33" s="30">
        <v>102.9</v>
      </c>
      <c r="L33" s="30">
        <v>104.6</v>
      </c>
      <c r="M33" s="30">
        <v>621.5</v>
      </c>
      <c r="N33" s="30">
        <v>104.8</v>
      </c>
      <c r="O33" s="30">
        <v>103.7</v>
      </c>
      <c r="P33" s="30">
        <v>103.8</v>
      </c>
      <c r="Q33" s="30">
        <v>105.3</v>
      </c>
      <c r="R33" s="30">
        <v>103.9</v>
      </c>
      <c r="S33" s="30">
        <v>103.8</v>
      </c>
      <c r="T33" s="30">
        <v>625.29999999999995</v>
      </c>
      <c r="U33" s="69">
        <f t="shared" si="0"/>
        <v>1246.8</v>
      </c>
    </row>
    <row r="34" spans="1:21" s="55" customFormat="1">
      <c r="A34" s="54">
        <v>4</v>
      </c>
      <c r="B34" s="57">
        <v>224</v>
      </c>
      <c r="C34" s="56" t="s">
        <v>314</v>
      </c>
      <c r="D34" s="59" t="s">
        <v>315</v>
      </c>
      <c r="E34" s="54"/>
      <c r="F34" s="57" t="s">
        <v>38</v>
      </c>
      <c r="G34" s="30">
        <v>103.2</v>
      </c>
      <c r="H34" s="30">
        <v>103.8</v>
      </c>
      <c r="I34" s="30">
        <v>103.8</v>
      </c>
      <c r="J34" s="30">
        <v>102</v>
      </c>
      <c r="K34" s="30">
        <v>103.3</v>
      </c>
      <c r="L34" s="30">
        <v>103.2</v>
      </c>
      <c r="M34" s="30">
        <v>619.29999999999995</v>
      </c>
      <c r="N34" s="30">
        <v>103.8</v>
      </c>
      <c r="O34" s="30">
        <v>105.8</v>
      </c>
      <c r="P34" s="30">
        <v>104</v>
      </c>
      <c r="Q34" s="30">
        <v>103.8</v>
      </c>
      <c r="R34" s="30">
        <v>104.9</v>
      </c>
      <c r="S34" s="30">
        <v>103.7</v>
      </c>
      <c r="T34" s="30">
        <v>626</v>
      </c>
      <c r="U34" s="69">
        <f t="shared" si="0"/>
        <v>1245.3</v>
      </c>
    </row>
    <row r="35" spans="1:21" s="55" customFormat="1">
      <c r="A35" s="54">
        <v>5</v>
      </c>
      <c r="B35" s="57">
        <v>140</v>
      </c>
      <c r="C35" s="56" t="s">
        <v>300</v>
      </c>
      <c r="D35" s="59" t="s">
        <v>301</v>
      </c>
      <c r="E35" s="54"/>
      <c r="F35" s="57" t="s">
        <v>38</v>
      </c>
      <c r="G35" s="30">
        <v>105.1</v>
      </c>
      <c r="H35" s="30">
        <v>103.9</v>
      </c>
      <c r="I35" s="30">
        <v>103.7</v>
      </c>
      <c r="J35" s="30">
        <v>102.9</v>
      </c>
      <c r="K35" s="30">
        <v>101.2</v>
      </c>
      <c r="L35" s="30">
        <v>105.2</v>
      </c>
      <c r="M35" s="30">
        <v>622</v>
      </c>
      <c r="N35" s="30">
        <v>103.2</v>
      </c>
      <c r="O35" s="30">
        <v>102.4</v>
      </c>
      <c r="P35" s="30">
        <v>103.3</v>
      </c>
      <c r="Q35" s="30">
        <v>103</v>
      </c>
      <c r="R35" s="30">
        <v>103.2</v>
      </c>
      <c r="S35" s="30">
        <v>102.6</v>
      </c>
      <c r="T35" s="30">
        <v>617.70000000000005</v>
      </c>
      <c r="U35" s="69">
        <f t="shared" si="0"/>
        <v>1239.7</v>
      </c>
    </row>
    <row r="36" spans="1:21" s="55" customFormat="1">
      <c r="A36" s="54">
        <v>6</v>
      </c>
      <c r="B36" s="57">
        <v>382</v>
      </c>
      <c r="C36" s="55" t="s">
        <v>515</v>
      </c>
      <c r="D36" s="59" t="s">
        <v>516</v>
      </c>
      <c r="E36" s="54"/>
      <c r="F36" s="54" t="s">
        <v>38</v>
      </c>
      <c r="G36" s="30">
        <v>104</v>
      </c>
      <c r="H36" s="30">
        <v>102.5</v>
      </c>
      <c r="I36" s="30">
        <v>103.3</v>
      </c>
      <c r="J36" s="30">
        <v>104.3</v>
      </c>
      <c r="K36" s="30">
        <v>102.1</v>
      </c>
      <c r="L36" s="30">
        <v>103</v>
      </c>
      <c r="M36" s="30">
        <v>619.20000000000005</v>
      </c>
      <c r="N36" s="30">
        <v>103.2</v>
      </c>
      <c r="O36" s="30">
        <v>102.3</v>
      </c>
      <c r="P36" s="30">
        <v>101.2</v>
      </c>
      <c r="Q36" s="30">
        <v>103.6</v>
      </c>
      <c r="R36" s="30">
        <v>105</v>
      </c>
      <c r="S36" s="30">
        <v>103.5</v>
      </c>
      <c r="T36" s="30">
        <v>618.79999999999995</v>
      </c>
      <c r="U36" s="69">
        <f t="shared" si="0"/>
        <v>1238</v>
      </c>
    </row>
    <row r="37" spans="1:21" s="55" customFormat="1">
      <c r="A37" s="54">
        <v>7</v>
      </c>
      <c r="B37" s="57">
        <v>370</v>
      </c>
      <c r="C37" s="55" t="s">
        <v>336</v>
      </c>
      <c r="D37" s="59" t="s">
        <v>337</v>
      </c>
      <c r="E37" s="54"/>
      <c r="F37" s="54" t="s">
        <v>38</v>
      </c>
      <c r="G37" s="30">
        <v>102.9</v>
      </c>
      <c r="H37" s="30">
        <v>102.2</v>
      </c>
      <c r="I37" s="30">
        <v>104.7</v>
      </c>
      <c r="J37" s="30">
        <v>102.1</v>
      </c>
      <c r="K37" s="30">
        <v>103.1</v>
      </c>
      <c r="L37" s="30">
        <v>104.6</v>
      </c>
      <c r="M37" s="30">
        <v>619.6</v>
      </c>
      <c r="N37" s="30">
        <v>103.1</v>
      </c>
      <c r="O37" s="30">
        <v>102.1</v>
      </c>
      <c r="P37" s="30">
        <v>102.5</v>
      </c>
      <c r="Q37" s="30">
        <v>104</v>
      </c>
      <c r="R37" s="30">
        <v>103.4</v>
      </c>
      <c r="S37" s="30">
        <v>102</v>
      </c>
      <c r="T37" s="30">
        <v>617.1</v>
      </c>
      <c r="U37" s="69">
        <f t="shared" si="0"/>
        <v>1236.7</v>
      </c>
    </row>
    <row r="38" spans="1:21" s="55" customFormat="1">
      <c r="A38" s="54">
        <v>8</v>
      </c>
      <c r="B38" s="57">
        <v>297</v>
      </c>
      <c r="C38" s="58" t="s">
        <v>277</v>
      </c>
      <c r="D38" s="59" t="s">
        <v>322</v>
      </c>
      <c r="E38" s="60" t="s">
        <v>44</v>
      </c>
      <c r="F38" s="54" t="s">
        <v>38</v>
      </c>
      <c r="G38" s="30">
        <v>102.8</v>
      </c>
      <c r="H38" s="30">
        <v>104.6</v>
      </c>
      <c r="I38" s="30">
        <v>103.3</v>
      </c>
      <c r="J38" s="30">
        <v>104.3</v>
      </c>
      <c r="K38" s="30">
        <v>103.3</v>
      </c>
      <c r="L38" s="30">
        <v>104.3</v>
      </c>
      <c r="M38" s="30">
        <v>622.6</v>
      </c>
      <c r="N38" s="30">
        <v>100.8</v>
      </c>
      <c r="O38" s="30">
        <v>101</v>
      </c>
      <c r="P38" s="30">
        <v>99.4</v>
      </c>
      <c r="Q38" s="30">
        <v>104.2</v>
      </c>
      <c r="R38" s="30">
        <v>103.7</v>
      </c>
      <c r="S38" s="30">
        <v>103.7</v>
      </c>
      <c r="T38" s="30">
        <v>612.79999999999995</v>
      </c>
      <c r="U38" s="69">
        <f t="shared" si="0"/>
        <v>1235.4000000000001</v>
      </c>
    </row>
    <row r="39" spans="1:21" s="55" customFormat="1">
      <c r="A39" s="54">
        <v>9</v>
      </c>
      <c r="B39" s="57">
        <v>132</v>
      </c>
      <c r="C39" s="56" t="s">
        <v>323</v>
      </c>
      <c r="D39" s="59" t="s">
        <v>324</v>
      </c>
      <c r="E39" s="54"/>
      <c r="F39" s="57" t="s">
        <v>38</v>
      </c>
      <c r="G39" s="30">
        <v>102.7</v>
      </c>
      <c r="H39" s="30">
        <v>101.5</v>
      </c>
      <c r="I39" s="30">
        <v>101.6</v>
      </c>
      <c r="J39" s="30">
        <v>103.3</v>
      </c>
      <c r="K39" s="30">
        <v>103</v>
      </c>
      <c r="L39" s="30">
        <v>103.8</v>
      </c>
      <c r="M39" s="30">
        <v>615.9</v>
      </c>
      <c r="N39" s="30">
        <v>102.8</v>
      </c>
      <c r="O39" s="30">
        <v>103.2</v>
      </c>
      <c r="P39" s="30">
        <v>104.1</v>
      </c>
      <c r="Q39" s="30">
        <v>103.3</v>
      </c>
      <c r="R39" s="30">
        <v>103.3</v>
      </c>
      <c r="S39" s="30">
        <v>102.2</v>
      </c>
      <c r="T39" s="30">
        <v>618.9</v>
      </c>
      <c r="U39" s="69">
        <f t="shared" si="0"/>
        <v>1234.8</v>
      </c>
    </row>
    <row r="40" spans="1:21" s="55" customFormat="1">
      <c r="A40" s="54">
        <v>10</v>
      </c>
      <c r="B40" s="57">
        <v>275</v>
      </c>
      <c r="C40" s="58" t="s">
        <v>351</v>
      </c>
      <c r="D40" s="59" t="s">
        <v>352</v>
      </c>
      <c r="E40" s="60" t="s">
        <v>67</v>
      </c>
      <c r="F40" s="54" t="s">
        <v>157</v>
      </c>
      <c r="G40" s="30">
        <v>102.3</v>
      </c>
      <c r="H40" s="30">
        <v>102.8</v>
      </c>
      <c r="I40" s="30">
        <v>103.8</v>
      </c>
      <c r="J40" s="30">
        <v>102.5</v>
      </c>
      <c r="K40" s="30">
        <v>103</v>
      </c>
      <c r="L40" s="30">
        <v>101.9</v>
      </c>
      <c r="M40" s="30">
        <v>616.29999999999995</v>
      </c>
      <c r="N40" s="30">
        <v>103</v>
      </c>
      <c r="O40" s="30">
        <v>99</v>
      </c>
      <c r="P40" s="30">
        <v>103.1</v>
      </c>
      <c r="Q40" s="30">
        <v>104.1</v>
      </c>
      <c r="R40" s="30">
        <v>103.7</v>
      </c>
      <c r="S40" s="30">
        <v>103.9</v>
      </c>
      <c r="T40" s="30">
        <v>616.79999999999995</v>
      </c>
      <c r="U40" s="69">
        <f t="shared" si="0"/>
        <v>1233.0999999999999</v>
      </c>
    </row>
    <row r="41" spans="1:21" s="55" customFormat="1">
      <c r="A41" s="54">
        <v>11</v>
      </c>
      <c r="B41" s="57">
        <v>371</v>
      </c>
      <c r="C41" s="55" t="s">
        <v>326</v>
      </c>
      <c r="D41" s="59" t="s">
        <v>327</v>
      </c>
      <c r="E41" s="54"/>
      <c r="F41" s="54" t="s">
        <v>38</v>
      </c>
      <c r="G41" s="30">
        <v>102.7</v>
      </c>
      <c r="H41" s="30">
        <v>105.2</v>
      </c>
      <c r="I41" s="30">
        <v>104.1</v>
      </c>
      <c r="J41" s="30">
        <v>99.2</v>
      </c>
      <c r="K41" s="30">
        <v>104.3</v>
      </c>
      <c r="L41" s="30">
        <v>102.1</v>
      </c>
      <c r="M41" s="30">
        <v>617.6</v>
      </c>
      <c r="N41" s="30">
        <v>100.7</v>
      </c>
      <c r="O41" s="30">
        <v>102.9</v>
      </c>
      <c r="P41" s="30">
        <v>104.5</v>
      </c>
      <c r="Q41" s="30">
        <v>102.3</v>
      </c>
      <c r="R41" s="30">
        <v>101.2</v>
      </c>
      <c r="S41" s="30">
        <v>102.7</v>
      </c>
      <c r="T41" s="30">
        <v>614.29999999999995</v>
      </c>
      <c r="U41" s="69">
        <f t="shared" si="0"/>
        <v>1231.9000000000001</v>
      </c>
    </row>
    <row r="42" spans="1:21" s="55" customFormat="1">
      <c r="A42" s="54">
        <v>12</v>
      </c>
      <c r="B42" s="57">
        <v>236</v>
      </c>
      <c r="C42" s="58" t="s">
        <v>291</v>
      </c>
      <c r="D42" s="59" t="s">
        <v>367</v>
      </c>
      <c r="E42" s="60" t="s">
        <v>33</v>
      </c>
      <c r="F42" s="54" t="s">
        <v>511</v>
      </c>
      <c r="G42" s="30">
        <v>103.6</v>
      </c>
      <c r="H42" s="30">
        <v>103.4</v>
      </c>
      <c r="I42" s="30">
        <v>100.2</v>
      </c>
      <c r="J42" s="30">
        <v>104.2</v>
      </c>
      <c r="K42" s="30">
        <v>102.2</v>
      </c>
      <c r="L42" s="30">
        <v>103.6</v>
      </c>
      <c r="M42" s="30">
        <v>617.20000000000005</v>
      </c>
      <c r="N42" s="30">
        <v>102.8</v>
      </c>
      <c r="O42" s="30">
        <v>102</v>
      </c>
      <c r="P42" s="30">
        <v>102</v>
      </c>
      <c r="Q42" s="30">
        <v>102.9</v>
      </c>
      <c r="R42" s="30">
        <v>101.4</v>
      </c>
      <c r="S42" s="30">
        <v>102.3</v>
      </c>
      <c r="T42" s="30">
        <v>613.4</v>
      </c>
      <c r="U42" s="69">
        <f t="shared" si="0"/>
        <v>1230.5999999999999</v>
      </c>
    </row>
    <row r="43" spans="1:21" s="55" customFormat="1">
      <c r="A43" s="54">
        <v>13</v>
      </c>
      <c r="B43" s="57">
        <v>373</v>
      </c>
      <c r="C43" s="55" t="s">
        <v>330</v>
      </c>
      <c r="D43" s="59" t="s">
        <v>331</v>
      </c>
      <c r="E43" s="54"/>
      <c r="F43" s="54" t="s">
        <v>38</v>
      </c>
      <c r="G43" s="30">
        <v>103.1</v>
      </c>
      <c r="H43" s="30">
        <v>103</v>
      </c>
      <c r="I43" s="30">
        <v>103.2</v>
      </c>
      <c r="J43" s="30">
        <v>100.7</v>
      </c>
      <c r="K43" s="30">
        <v>102.8</v>
      </c>
      <c r="L43" s="30">
        <v>99.7</v>
      </c>
      <c r="M43" s="30">
        <v>612.5</v>
      </c>
      <c r="N43" s="30">
        <v>102.8</v>
      </c>
      <c r="O43" s="30">
        <v>101.2</v>
      </c>
      <c r="P43" s="30">
        <v>101.9</v>
      </c>
      <c r="Q43" s="30">
        <v>103.3</v>
      </c>
      <c r="R43" s="30">
        <v>103.1</v>
      </c>
      <c r="S43" s="30">
        <v>105.5</v>
      </c>
      <c r="T43" s="30">
        <v>617.79999999999995</v>
      </c>
      <c r="U43" s="69">
        <f t="shared" si="0"/>
        <v>1230.3</v>
      </c>
    </row>
    <row r="44" spans="1:21" s="55" customFormat="1">
      <c r="A44" s="54">
        <v>14</v>
      </c>
      <c r="B44" s="57">
        <v>156</v>
      </c>
      <c r="C44" s="58" t="s">
        <v>312</v>
      </c>
      <c r="D44" s="59" t="s">
        <v>341</v>
      </c>
      <c r="E44" s="60" t="s">
        <v>33</v>
      </c>
      <c r="F44" s="54" t="s">
        <v>504</v>
      </c>
      <c r="G44" s="30">
        <v>103.7</v>
      </c>
      <c r="H44" s="30">
        <v>103.1</v>
      </c>
      <c r="I44" s="30">
        <v>105.6</v>
      </c>
      <c r="J44" s="30">
        <v>103.1</v>
      </c>
      <c r="K44" s="30">
        <v>102.6</v>
      </c>
      <c r="L44" s="30">
        <v>104.6</v>
      </c>
      <c r="M44" s="30">
        <v>622.70000000000005</v>
      </c>
      <c r="N44" s="30">
        <v>103.4</v>
      </c>
      <c r="O44" s="30">
        <v>98.5</v>
      </c>
      <c r="P44" s="30">
        <v>100.8</v>
      </c>
      <c r="Q44" s="30">
        <v>100.3</v>
      </c>
      <c r="R44" s="30">
        <v>100.8</v>
      </c>
      <c r="S44" s="30">
        <v>103.2</v>
      </c>
      <c r="T44" s="30">
        <v>607</v>
      </c>
      <c r="U44" s="69">
        <f t="shared" si="0"/>
        <v>1229.7</v>
      </c>
    </row>
    <row r="45" spans="1:21" s="55" customFormat="1">
      <c r="A45" s="54">
        <v>15</v>
      </c>
      <c r="B45" s="57">
        <v>288</v>
      </c>
      <c r="C45" s="58" t="s">
        <v>295</v>
      </c>
      <c r="D45" s="59" t="s">
        <v>296</v>
      </c>
      <c r="E45" s="60" t="s">
        <v>44</v>
      </c>
      <c r="F45" s="54" t="s">
        <v>157</v>
      </c>
      <c r="G45" s="30">
        <v>104.1</v>
      </c>
      <c r="H45" s="30">
        <v>99.7</v>
      </c>
      <c r="I45" s="30">
        <v>102.6</v>
      </c>
      <c r="J45" s="30">
        <v>102.4</v>
      </c>
      <c r="K45" s="30">
        <v>102.7</v>
      </c>
      <c r="L45" s="30">
        <v>102.6</v>
      </c>
      <c r="M45" s="30">
        <v>614.1</v>
      </c>
      <c r="N45" s="30">
        <v>104.3</v>
      </c>
      <c r="O45" s="30">
        <v>102.5</v>
      </c>
      <c r="P45" s="30">
        <v>102.9</v>
      </c>
      <c r="Q45" s="30">
        <v>101.8</v>
      </c>
      <c r="R45" s="30">
        <v>101.3</v>
      </c>
      <c r="S45" s="30">
        <v>100.4</v>
      </c>
      <c r="T45" s="30">
        <v>613.20000000000005</v>
      </c>
      <c r="U45" s="69">
        <f t="shared" si="0"/>
        <v>1227.3000000000002</v>
      </c>
    </row>
    <row r="46" spans="1:21" s="55" customFormat="1">
      <c r="A46" s="54">
        <v>16</v>
      </c>
      <c r="B46" s="57">
        <v>304</v>
      </c>
      <c r="C46" s="58" t="s">
        <v>304</v>
      </c>
      <c r="D46" s="59" t="s">
        <v>305</v>
      </c>
      <c r="E46" s="60" t="s">
        <v>39</v>
      </c>
      <c r="F46" s="54" t="s">
        <v>157</v>
      </c>
      <c r="G46" s="30">
        <v>101.2</v>
      </c>
      <c r="H46" s="30">
        <v>102</v>
      </c>
      <c r="I46" s="30">
        <v>102.9</v>
      </c>
      <c r="J46" s="30">
        <v>103.6</v>
      </c>
      <c r="K46" s="30">
        <v>100.9</v>
      </c>
      <c r="L46" s="30">
        <v>101.4</v>
      </c>
      <c r="M46" s="30">
        <v>612</v>
      </c>
      <c r="N46" s="30">
        <v>103</v>
      </c>
      <c r="O46" s="30">
        <v>102.1</v>
      </c>
      <c r="P46" s="30">
        <v>104.2</v>
      </c>
      <c r="Q46" s="30">
        <v>102.7</v>
      </c>
      <c r="R46" s="30">
        <v>99.9</v>
      </c>
      <c r="S46" s="30">
        <v>103.3</v>
      </c>
      <c r="T46" s="30">
        <v>615.20000000000005</v>
      </c>
      <c r="U46" s="69">
        <f t="shared" si="0"/>
        <v>1227.2</v>
      </c>
    </row>
    <row r="47" spans="1:21" s="55" customFormat="1">
      <c r="A47" s="54">
        <v>17</v>
      </c>
      <c r="B47" s="57">
        <v>209</v>
      </c>
      <c r="C47" s="58" t="s">
        <v>268</v>
      </c>
      <c r="D47" s="59" t="s">
        <v>374</v>
      </c>
      <c r="E47" s="60" t="s">
        <v>78</v>
      </c>
      <c r="F47" s="54" t="s">
        <v>157</v>
      </c>
      <c r="G47" s="30">
        <v>102.2</v>
      </c>
      <c r="H47" s="30">
        <v>102.5</v>
      </c>
      <c r="I47" s="30">
        <v>100.5</v>
      </c>
      <c r="J47" s="30">
        <v>101.8</v>
      </c>
      <c r="K47" s="30">
        <v>103</v>
      </c>
      <c r="L47" s="30">
        <v>104.4</v>
      </c>
      <c r="M47" s="30">
        <v>614.4</v>
      </c>
      <c r="N47" s="30">
        <v>103.1</v>
      </c>
      <c r="O47" s="30">
        <v>104.7</v>
      </c>
      <c r="P47" s="30">
        <v>100.3</v>
      </c>
      <c r="Q47" s="30">
        <v>100.1</v>
      </c>
      <c r="R47" s="30">
        <v>102.2</v>
      </c>
      <c r="S47" s="30">
        <v>102.3</v>
      </c>
      <c r="T47" s="30">
        <v>612.70000000000005</v>
      </c>
      <c r="U47" s="69">
        <f t="shared" si="0"/>
        <v>1227.0999999999999</v>
      </c>
    </row>
    <row r="48" spans="1:21" s="55" customFormat="1">
      <c r="A48" s="54">
        <v>18</v>
      </c>
      <c r="B48" s="57">
        <v>128</v>
      </c>
      <c r="C48" s="56" t="s">
        <v>307</v>
      </c>
      <c r="D48" s="59" t="s">
        <v>308</v>
      </c>
      <c r="E48" s="54" t="s">
        <v>78</v>
      </c>
      <c r="F48" s="57" t="s">
        <v>38</v>
      </c>
      <c r="G48" s="30">
        <v>101.4</v>
      </c>
      <c r="H48" s="30">
        <v>103.9</v>
      </c>
      <c r="I48" s="30">
        <v>102.6</v>
      </c>
      <c r="J48" s="30">
        <v>102.1</v>
      </c>
      <c r="K48" s="30">
        <v>103.4</v>
      </c>
      <c r="L48" s="30">
        <v>101.6</v>
      </c>
      <c r="M48" s="30">
        <v>615</v>
      </c>
      <c r="N48" s="30">
        <v>101.4</v>
      </c>
      <c r="O48" s="30">
        <v>102.2</v>
      </c>
      <c r="P48" s="30">
        <v>102.7</v>
      </c>
      <c r="Q48" s="30">
        <v>101.5</v>
      </c>
      <c r="R48" s="30">
        <v>102.5</v>
      </c>
      <c r="S48" s="30">
        <v>101.7</v>
      </c>
      <c r="T48" s="30">
        <v>612</v>
      </c>
      <c r="U48" s="69">
        <f t="shared" si="0"/>
        <v>1227</v>
      </c>
    </row>
    <row r="49" spans="1:21" s="55" customFormat="1">
      <c r="A49" s="54">
        <v>19</v>
      </c>
      <c r="B49" s="57">
        <v>387</v>
      </c>
      <c r="C49" s="55" t="s">
        <v>326</v>
      </c>
      <c r="D49" s="59" t="s">
        <v>362</v>
      </c>
      <c r="E49" s="54" t="s">
        <v>33</v>
      </c>
      <c r="F49" s="54" t="s">
        <v>32</v>
      </c>
      <c r="G49" s="30">
        <v>103.3</v>
      </c>
      <c r="H49" s="30">
        <v>103</v>
      </c>
      <c r="I49" s="30">
        <v>100.5</v>
      </c>
      <c r="J49" s="30">
        <v>101.5</v>
      </c>
      <c r="K49" s="30">
        <v>103.6</v>
      </c>
      <c r="L49" s="30">
        <v>101.9</v>
      </c>
      <c r="M49" s="30">
        <v>613.79999999999995</v>
      </c>
      <c r="N49" s="30">
        <v>102.3</v>
      </c>
      <c r="O49" s="30">
        <v>104.4</v>
      </c>
      <c r="P49" s="30">
        <v>101.7</v>
      </c>
      <c r="Q49" s="30">
        <v>101.8</v>
      </c>
      <c r="R49" s="30">
        <v>99.7</v>
      </c>
      <c r="S49" s="30">
        <v>102.2</v>
      </c>
      <c r="T49" s="30">
        <v>612.1</v>
      </c>
      <c r="U49" s="69">
        <f t="shared" si="0"/>
        <v>1225.9000000000001</v>
      </c>
    </row>
    <row r="50" spans="1:21" s="55" customFormat="1">
      <c r="A50" s="54">
        <v>20</v>
      </c>
      <c r="B50" s="57">
        <v>145</v>
      </c>
      <c r="C50" s="58" t="s">
        <v>318</v>
      </c>
      <c r="D50" s="59" t="s">
        <v>319</v>
      </c>
      <c r="E50" s="60"/>
      <c r="F50" s="54" t="s">
        <v>397</v>
      </c>
      <c r="G50" s="30">
        <v>101.3</v>
      </c>
      <c r="H50" s="30">
        <v>102.7</v>
      </c>
      <c r="I50" s="30">
        <v>101.4</v>
      </c>
      <c r="J50" s="30">
        <v>102.8</v>
      </c>
      <c r="K50" s="30">
        <v>103.7</v>
      </c>
      <c r="L50" s="30">
        <v>100.9</v>
      </c>
      <c r="M50" s="30">
        <v>612.79999999999995</v>
      </c>
      <c r="N50" s="30">
        <v>101.3</v>
      </c>
      <c r="O50" s="30">
        <v>101.9</v>
      </c>
      <c r="P50" s="30">
        <v>103.5</v>
      </c>
      <c r="Q50" s="30">
        <v>101.5</v>
      </c>
      <c r="R50" s="30">
        <v>102.8</v>
      </c>
      <c r="S50" s="30">
        <v>101.7</v>
      </c>
      <c r="T50" s="30">
        <v>612.70000000000005</v>
      </c>
      <c r="U50" s="69">
        <f t="shared" si="0"/>
        <v>1225.5</v>
      </c>
    </row>
    <row r="51" spans="1:21" s="55" customFormat="1">
      <c r="A51" s="54">
        <v>21</v>
      </c>
      <c r="B51" s="57">
        <v>174</v>
      </c>
      <c r="C51" s="58" t="s">
        <v>287</v>
      </c>
      <c r="D51" s="59" t="s">
        <v>517</v>
      </c>
      <c r="E51" s="60" t="s">
        <v>33</v>
      </c>
      <c r="F51" s="54" t="s">
        <v>157</v>
      </c>
      <c r="G51" s="30">
        <v>101.3</v>
      </c>
      <c r="H51" s="30">
        <v>102.1</v>
      </c>
      <c r="I51" s="30">
        <v>101.3</v>
      </c>
      <c r="J51" s="30">
        <v>103.2</v>
      </c>
      <c r="K51" s="30">
        <v>99.8</v>
      </c>
      <c r="L51" s="30">
        <v>100.7</v>
      </c>
      <c r="M51" s="30">
        <v>608.4</v>
      </c>
      <c r="N51" s="30">
        <v>102.3</v>
      </c>
      <c r="O51" s="30">
        <v>101.5</v>
      </c>
      <c r="P51" s="30">
        <v>102.9</v>
      </c>
      <c r="Q51" s="30">
        <v>103.1</v>
      </c>
      <c r="R51" s="30">
        <v>103.2</v>
      </c>
      <c r="S51" s="30">
        <v>103.5</v>
      </c>
      <c r="T51" s="30">
        <v>616.5</v>
      </c>
      <c r="U51" s="69">
        <f t="shared" si="0"/>
        <v>1224.9000000000001</v>
      </c>
    </row>
    <row r="52" spans="1:21" s="55" customFormat="1">
      <c r="A52" s="54">
        <v>22</v>
      </c>
      <c r="B52" s="57">
        <v>125</v>
      </c>
      <c r="C52" s="58" t="s">
        <v>363</v>
      </c>
      <c r="D52" s="59" t="s">
        <v>364</v>
      </c>
      <c r="E52" s="60" t="s">
        <v>44</v>
      </c>
      <c r="F52" s="54" t="s">
        <v>32</v>
      </c>
      <c r="G52" s="30">
        <v>101.8</v>
      </c>
      <c r="H52" s="30">
        <v>101.8</v>
      </c>
      <c r="I52" s="30">
        <v>103.2</v>
      </c>
      <c r="J52" s="30">
        <v>101.3</v>
      </c>
      <c r="K52" s="30">
        <v>102.8</v>
      </c>
      <c r="L52" s="30">
        <v>101.4</v>
      </c>
      <c r="M52" s="30">
        <v>612.29999999999995</v>
      </c>
      <c r="N52" s="30">
        <v>102.1</v>
      </c>
      <c r="O52" s="30">
        <v>103.6</v>
      </c>
      <c r="P52" s="30">
        <v>101.1</v>
      </c>
      <c r="Q52" s="30">
        <v>101.5</v>
      </c>
      <c r="R52" s="30">
        <v>102.7</v>
      </c>
      <c r="S52" s="30">
        <v>101.4</v>
      </c>
      <c r="T52" s="30">
        <v>612.4</v>
      </c>
      <c r="U52" s="69">
        <f t="shared" si="0"/>
        <v>1224.6999999999998</v>
      </c>
    </row>
    <row r="53" spans="1:21" s="55" customFormat="1">
      <c r="A53" s="54">
        <v>23</v>
      </c>
      <c r="B53" s="57">
        <v>220</v>
      </c>
      <c r="C53" s="58" t="s">
        <v>285</v>
      </c>
      <c r="D53" s="59" t="s">
        <v>286</v>
      </c>
      <c r="E53" s="60" t="s">
        <v>44</v>
      </c>
      <c r="F53" s="54" t="s">
        <v>66</v>
      </c>
      <c r="G53" s="30">
        <v>103.6</v>
      </c>
      <c r="H53" s="30">
        <v>101.1</v>
      </c>
      <c r="I53" s="30">
        <v>102.8</v>
      </c>
      <c r="J53" s="30">
        <v>102.7</v>
      </c>
      <c r="K53" s="30">
        <v>100.7</v>
      </c>
      <c r="L53" s="30">
        <v>101.5</v>
      </c>
      <c r="M53" s="30">
        <v>612.4</v>
      </c>
      <c r="N53" s="30">
        <v>101.5</v>
      </c>
      <c r="O53" s="30">
        <v>103.2</v>
      </c>
      <c r="P53" s="30">
        <v>100.9</v>
      </c>
      <c r="Q53" s="30">
        <v>101.4</v>
      </c>
      <c r="R53" s="30">
        <v>102.5</v>
      </c>
      <c r="S53" s="30">
        <v>102.4</v>
      </c>
      <c r="T53" s="30">
        <v>611.9</v>
      </c>
      <c r="U53" s="69">
        <f t="shared" si="0"/>
        <v>1224.3</v>
      </c>
    </row>
    <row r="54" spans="1:21" s="55" customFormat="1">
      <c r="A54" s="54">
        <v>24</v>
      </c>
      <c r="B54" s="57">
        <v>277</v>
      </c>
      <c r="C54" s="58" t="s">
        <v>316</v>
      </c>
      <c r="D54" s="59" t="s">
        <v>195</v>
      </c>
      <c r="E54" s="60" t="s">
        <v>33</v>
      </c>
      <c r="F54" s="54" t="s">
        <v>157</v>
      </c>
      <c r="G54" s="30">
        <v>100.4</v>
      </c>
      <c r="H54" s="30">
        <v>104.5</v>
      </c>
      <c r="I54" s="30">
        <v>101.6</v>
      </c>
      <c r="J54" s="30">
        <v>102.5</v>
      </c>
      <c r="K54" s="30">
        <v>102.7</v>
      </c>
      <c r="L54" s="30">
        <v>101.6</v>
      </c>
      <c r="M54" s="30">
        <v>613.29999999999995</v>
      </c>
      <c r="N54" s="30">
        <v>102.4</v>
      </c>
      <c r="O54" s="30">
        <v>101</v>
      </c>
      <c r="P54" s="30">
        <v>103.9</v>
      </c>
      <c r="Q54" s="30">
        <v>101.3</v>
      </c>
      <c r="R54" s="30">
        <v>100.9</v>
      </c>
      <c r="S54" s="30">
        <v>101.2</v>
      </c>
      <c r="T54" s="30">
        <v>610.70000000000005</v>
      </c>
      <c r="U54" s="69">
        <f t="shared" si="0"/>
        <v>1224</v>
      </c>
    </row>
    <row r="55" spans="1:21" s="55" customFormat="1">
      <c r="A55" s="54">
        <v>25</v>
      </c>
      <c r="B55" s="57">
        <v>212</v>
      </c>
      <c r="C55" s="58" t="s">
        <v>285</v>
      </c>
      <c r="D55" s="59" t="s">
        <v>342</v>
      </c>
      <c r="E55" s="60" t="s">
        <v>78</v>
      </c>
      <c r="F55" s="54" t="s">
        <v>157</v>
      </c>
      <c r="G55" s="30">
        <v>103.1</v>
      </c>
      <c r="H55" s="30">
        <v>100.4</v>
      </c>
      <c r="I55" s="30">
        <v>100.6</v>
      </c>
      <c r="J55" s="30">
        <v>101.1</v>
      </c>
      <c r="K55" s="30">
        <v>103.3</v>
      </c>
      <c r="L55" s="30">
        <v>103.7</v>
      </c>
      <c r="M55" s="30">
        <v>612.20000000000005</v>
      </c>
      <c r="N55" s="30">
        <v>104.6</v>
      </c>
      <c r="O55" s="30">
        <v>101</v>
      </c>
      <c r="P55" s="30">
        <v>99</v>
      </c>
      <c r="Q55" s="30">
        <v>102.1</v>
      </c>
      <c r="R55" s="30">
        <v>101.4</v>
      </c>
      <c r="S55" s="30">
        <v>102.3</v>
      </c>
      <c r="T55" s="30">
        <v>610.4</v>
      </c>
      <c r="U55" s="69">
        <f t="shared" si="0"/>
        <v>1222.5999999999999</v>
      </c>
    </row>
    <row r="56" spans="1:21" s="55" customFormat="1">
      <c r="A56" s="54">
        <v>26</v>
      </c>
      <c r="B56" s="57">
        <v>383</v>
      </c>
      <c r="C56" s="55" t="s">
        <v>385</v>
      </c>
      <c r="D56" s="59" t="s">
        <v>386</v>
      </c>
      <c r="E56" s="54" t="s">
        <v>44</v>
      </c>
      <c r="F56" s="54" t="s">
        <v>39</v>
      </c>
      <c r="G56" s="30">
        <v>102.9</v>
      </c>
      <c r="H56" s="30">
        <v>99</v>
      </c>
      <c r="I56" s="30">
        <v>98.1</v>
      </c>
      <c r="J56" s="30">
        <v>101.8</v>
      </c>
      <c r="K56" s="30">
        <v>101.1</v>
      </c>
      <c r="L56" s="30">
        <v>101.3</v>
      </c>
      <c r="M56" s="30">
        <v>604.20000000000005</v>
      </c>
      <c r="N56" s="30">
        <v>103</v>
      </c>
      <c r="O56" s="30">
        <v>101.5</v>
      </c>
      <c r="P56" s="30">
        <v>102.1</v>
      </c>
      <c r="Q56" s="30">
        <v>103.8</v>
      </c>
      <c r="R56" s="30">
        <v>103.6</v>
      </c>
      <c r="S56" s="30">
        <v>102.4</v>
      </c>
      <c r="T56" s="30">
        <v>616.4</v>
      </c>
      <c r="U56" s="69">
        <f t="shared" si="0"/>
        <v>1220.5999999999999</v>
      </c>
    </row>
    <row r="57" spans="1:21" s="55" customFormat="1">
      <c r="A57" s="54">
        <v>27</v>
      </c>
      <c r="B57" s="57">
        <v>117</v>
      </c>
      <c r="C57" s="58" t="s">
        <v>349</v>
      </c>
      <c r="D57" s="59" t="s">
        <v>350</v>
      </c>
      <c r="E57" s="60" t="s">
        <v>44</v>
      </c>
      <c r="F57" s="54" t="s">
        <v>32</v>
      </c>
      <c r="G57" s="30">
        <v>103.8</v>
      </c>
      <c r="H57" s="30">
        <v>102</v>
      </c>
      <c r="I57" s="30">
        <v>100.6</v>
      </c>
      <c r="J57" s="30">
        <v>99.8</v>
      </c>
      <c r="K57" s="30">
        <v>101.3</v>
      </c>
      <c r="L57" s="30">
        <v>101.4</v>
      </c>
      <c r="M57" s="30">
        <v>608.9</v>
      </c>
      <c r="N57" s="30">
        <v>100.8</v>
      </c>
      <c r="O57" s="30">
        <v>100.7</v>
      </c>
      <c r="P57" s="30">
        <v>101.7</v>
      </c>
      <c r="Q57" s="30">
        <v>102.4</v>
      </c>
      <c r="R57" s="30">
        <v>104</v>
      </c>
      <c r="S57" s="30">
        <v>101.8</v>
      </c>
      <c r="T57" s="30">
        <v>611.4</v>
      </c>
      <c r="U57" s="69">
        <f t="shared" si="0"/>
        <v>1220.3</v>
      </c>
    </row>
    <row r="58" spans="1:21" s="55" customFormat="1">
      <c r="A58" s="54">
        <v>28</v>
      </c>
      <c r="B58" s="57">
        <v>179</v>
      </c>
      <c r="C58" s="58" t="s">
        <v>283</v>
      </c>
      <c r="D58" s="59" t="s">
        <v>284</v>
      </c>
      <c r="E58" s="60" t="s">
        <v>39</v>
      </c>
      <c r="F58" s="54" t="s">
        <v>157</v>
      </c>
      <c r="G58" s="30">
        <v>101.6</v>
      </c>
      <c r="H58" s="30">
        <v>102.8</v>
      </c>
      <c r="I58" s="30">
        <v>102</v>
      </c>
      <c r="J58" s="30">
        <v>99.1</v>
      </c>
      <c r="K58" s="30">
        <v>102.4</v>
      </c>
      <c r="L58" s="30">
        <v>102.6</v>
      </c>
      <c r="M58" s="30">
        <v>610.5</v>
      </c>
      <c r="N58" s="30">
        <v>101.2</v>
      </c>
      <c r="O58" s="30">
        <v>101.1</v>
      </c>
      <c r="P58" s="30">
        <v>100.6</v>
      </c>
      <c r="Q58" s="30">
        <v>103</v>
      </c>
      <c r="R58" s="30">
        <v>100.3</v>
      </c>
      <c r="S58" s="30">
        <v>103.6</v>
      </c>
      <c r="T58" s="30">
        <v>609.79999999999995</v>
      </c>
      <c r="U58" s="69">
        <f t="shared" si="0"/>
        <v>1220.3</v>
      </c>
    </row>
    <row r="59" spans="1:21" s="55" customFormat="1">
      <c r="A59" s="54">
        <v>29</v>
      </c>
      <c r="B59" s="57">
        <v>141</v>
      </c>
      <c r="C59" s="58" t="s">
        <v>353</v>
      </c>
      <c r="D59" s="59" t="s">
        <v>354</v>
      </c>
      <c r="E59" s="60" t="s">
        <v>33</v>
      </c>
      <c r="F59" s="54" t="s">
        <v>32</v>
      </c>
      <c r="G59" s="30">
        <v>100.7</v>
      </c>
      <c r="H59" s="30">
        <v>101.4</v>
      </c>
      <c r="I59" s="30">
        <v>102.3</v>
      </c>
      <c r="J59" s="30">
        <v>102</v>
      </c>
      <c r="K59" s="30">
        <v>102.6</v>
      </c>
      <c r="L59" s="30">
        <v>103.8</v>
      </c>
      <c r="M59" s="30">
        <v>612.79999999999995</v>
      </c>
      <c r="N59" s="30">
        <v>99.4</v>
      </c>
      <c r="O59" s="30">
        <v>102.2</v>
      </c>
      <c r="P59" s="30">
        <v>101.6</v>
      </c>
      <c r="Q59" s="30">
        <v>100.4</v>
      </c>
      <c r="R59" s="30">
        <v>101.7</v>
      </c>
      <c r="S59" s="30">
        <v>101.8</v>
      </c>
      <c r="T59" s="30">
        <v>607.1</v>
      </c>
      <c r="U59" s="69">
        <f t="shared" si="0"/>
        <v>1219.9000000000001</v>
      </c>
    </row>
    <row r="60" spans="1:21" s="55" customFormat="1">
      <c r="A60" s="54">
        <v>30</v>
      </c>
      <c r="B60" s="57">
        <v>283</v>
      </c>
      <c r="C60" s="58" t="s">
        <v>365</v>
      </c>
      <c r="D60" s="59" t="s">
        <v>118</v>
      </c>
      <c r="E60" s="60" t="s">
        <v>44</v>
      </c>
      <c r="F60" s="54" t="s">
        <v>504</v>
      </c>
      <c r="G60" s="30">
        <v>100.6</v>
      </c>
      <c r="H60" s="30">
        <v>103.8</v>
      </c>
      <c r="I60" s="30">
        <v>101.9</v>
      </c>
      <c r="J60" s="30">
        <v>100.6</v>
      </c>
      <c r="K60" s="30">
        <v>99.7</v>
      </c>
      <c r="L60" s="30">
        <v>98.1</v>
      </c>
      <c r="M60" s="30">
        <v>604.70000000000005</v>
      </c>
      <c r="N60" s="30">
        <v>101.1</v>
      </c>
      <c r="O60" s="30">
        <v>101.2</v>
      </c>
      <c r="P60" s="30">
        <v>102.1</v>
      </c>
      <c r="Q60" s="30">
        <v>103.5</v>
      </c>
      <c r="R60" s="30">
        <v>102.9</v>
      </c>
      <c r="S60" s="30">
        <v>103.5</v>
      </c>
      <c r="T60" s="30">
        <v>614.29999999999995</v>
      </c>
      <c r="U60" s="69">
        <f t="shared" si="0"/>
        <v>1219</v>
      </c>
    </row>
    <row r="61" spans="1:21" s="55" customFormat="1">
      <c r="A61" s="54">
        <v>31</v>
      </c>
      <c r="B61" s="57">
        <v>113</v>
      </c>
      <c r="C61" s="58" t="s">
        <v>289</v>
      </c>
      <c r="D61" s="59" t="s">
        <v>290</v>
      </c>
      <c r="E61" s="60" t="s">
        <v>44</v>
      </c>
      <c r="F61" s="54" t="s">
        <v>39</v>
      </c>
      <c r="G61" s="30">
        <v>101.5</v>
      </c>
      <c r="H61" s="30">
        <v>103.4</v>
      </c>
      <c r="I61" s="30">
        <v>103.9</v>
      </c>
      <c r="J61" s="30">
        <v>100.8</v>
      </c>
      <c r="K61" s="30">
        <v>101.2</v>
      </c>
      <c r="L61" s="30">
        <v>100.3</v>
      </c>
      <c r="M61" s="30">
        <v>611.1</v>
      </c>
      <c r="N61" s="30">
        <v>101.1</v>
      </c>
      <c r="O61" s="30">
        <v>100.6</v>
      </c>
      <c r="P61" s="30">
        <v>101.4</v>
      </c>
      <c r="Q61" s="30">
        <v>104</v>
      </c>
      <c r="R61" s="30">
        <v>99.8</v>
      </c>
      <c r="S61" s="30">
        <v>100</v>
      </c>
      <c r="T61" s="30">
        <v>606.9</v>
      </c>
      <c r="U61" s="69">
        <f t="shared" si="0"/>
        <v>1218</v>
      </c>
    </row>
    <row r="62" spans="1:21" s="55" customFormat="1">
      <c r="A62" s="54">
        <v>32</v>
      </c>
      <c r="B62" s="57">
        <v>213</v>
      </c>
      <c r="C62" s="58" t="s">
        <v>312</v>
      </c>
      <c r="D62" s="59" t="s">
        <v>313</v>
      </c>
      <c r="E62" s="60" t="s">
        <v>44</v>
      </c>
      <c r="F62" s="54" t="s">
        <v>32</v>
      </c>
      <c r="G62" s="30">
        <v>101.9</v>
      </c>
      <c r="H62" s="30">
        <v>100.3</v>
      </c>
      <c r="I62" s="30">
        <v>101.8</v>
      </c>
      <c r="J62" s="30">
        <v>103.8</v>
      </c>
      <c r="K62" s="30">
        <v>103.8</v>
      </c>
      <c r="L62" s="30">
        <v>99.3</v>
      </c>
      <c r="M62" s="30">
        <v>610.9</v>
      </c>
      <c r="N62" s="30">
        <v>99.6</v>
      </c>
      <c r="O62" s="30">
        <v>100.2</v>
      </c>
      <c r="P62" s="30">
        <v>101.8</v>
      </c>
      <c r="Q62" s="30">
        <v>103.6</v>
      </c>
      <c r="R62" s="30">
        <v>100.1</v>
      </c>
      <c r="S62" s="30">
        <v>101.3</v>
      </c>
      <c r="T62" s="30">
        <v>606.6</v>
      </c>
      <c r="U62" s="69">
        <f t="shared" si="0"/>
        <v>1217.5</v>
      </c>
    </row>
    <row r="63" spans="1:21" s="55" customFormat="1">
      <c r="A63" s="54">
        <v>33</v>
      </c>
      <c r="B63" s="57">
        <v>346</v>
      </c>
      <c r="C63" s="55" t="s">
        <v>380</v>
      </c>
      <c r="D63" s="59" t="s">
        <v>381</v>
      </c>
      <c r="E63" s="54" t="s">
        <v>78</v>
      </c>
      <c r="F63" s="54" t="s">
        <v>157</v>
      </c>
      <c r="G63" s="30">
        <v>99.7</v>
      </c>
      <c r="H63" s="30">
        <v>102.9</v>
      </c>
      <c r="I63" s="30">
        <v>102.1</v>
      </c>
      <c r="J63" s="30">
        <v>103.5</v>
      </c>
      <c r="K63" s="30">
        <v>101.1</v>
      </c>
      <c r="L63" s="30">
        <v>99.6</v>
      </c>
      <c r="M63" s="30">
        <v>608.9</v>
      </c>
      <c r="N63" s="30">
        <v>100.9</v>
      </c>
      <c r="O63" s="30">
        <v>101.9</v>
      </c>
      <c r="P63" s="30">
        <v>101.4</v>
      </c>
      <c r="Q63" s="30">
        <v>100.8</v>
      </c>
      <c r="R63" s="30">
        <v>103.8</v>
      </c>
      <c r="S63" s="30">
        <v>99</v>
      </c>
      <c r="T63" s="30">
        <v>607.79999999999995</v>
      </c>
      <c r="U63" s="69">
        <f t="shared" ref="U63:U91" si="1">T63+M63</f>
        <v>1216.6999999999998</v>
      </c>
    </row>
    <row r="64" spans="1:21" s="55" customFormat="1">
      <c r="A64" s="54">
        <v>34</v>
      </c>
      <c r="B64" s="57">
        <v>218</v>
      </c>
      <c r="C64" s="58" t="s">
        <v>359</v>
      </c>
      <c r="D64" s="59" t="s">
        <v>360</v>
      </c>
      <c r="E64" s="60" t="s">
        <v>44</v>
      </c>
      <c r="F64" s="54" t="s">
        <v>157</v>
      </c>
      <c r="G64" s="30">
        <v>101</v>
      </c>
      <c r="H64" s="30">
        <v>100.7</v>
      </c>
      <c r="I64" s="30">
        <v>100.9</v>
      </c>
      <c r="J64" s="30">
        <v>99.1</v>
      </c>
      <c r="K64" s="30">
        <v>102.5</v>
      </c>
      <c r="L64" s="30">
        <v>102.3</v>
      </c>
      <c r="M64" s="30">
        <v>606.5</v>
      </c>
      <c r="N64" s="30">
        <v>100.8</v>
      </c>
      <c r="O64" s="30">
        <v>100.8</v>
      </c>
      <c r="P64" s="30">
        <v>102.3</v>
      </c>
      <c r="Q64" s="30">
        <v>102.4</v>
      </c>
      <c r="R64" s="30">
        <v>101.9</v>
      </c>
      <c r="S64" s="30">
        <v>99.7</v>
      </c>
      <c r="T64" s="30">
        <v>607.9</v>
      </c>
      <c r="U64" s="69">
        <f t="shared" si="1"/>
        <v>1214.4000000000001</v>
      </c>
    </row>
    <row r="65" spans="1:21" s="55" customFormat="1">
      <c r="A65" s="54">
        <v>35</v>
      </c>
      <c r="B65" s="57">
        <v>266</v>
      </c>
      <c r="C65" s="58" t="s">
        <v>339</v>
      </c>
      <c r="D65" s="59" t="s">
        <v>340</v>
      </c>
      <c r="E65" s="60" t="s">
        <v>44</v>
      </c>
      <c r="F65" s="54" t="s">
        <v>39</v>
      </c>
      <c r="G65" s="30">
        <v>99.6</v>
      </c>
      <c r="H65" s="30">
        <v>99.3</v>
      </c>
      <c r="I65" s="30">
        <v>101.2</v>
      </c>
      <c r="J65" s="30">
        <v>103.2</v>
      </c>
      <c r="K65" s="30">
        <v>101.9</v>
      </c>
      <c r="L65" s="30">
        <v>100.9</v>
      </c>
      <c r="M65" s="30">
        <v>606.1</v>
      </c>
      <c r="N65" s="30">
        <v>101</v>
      </c>
      <c r="O65" s="30">
        <v>103.9</v>
      </c>
      <c r="P65" s="30">
        <v>101.7</v>
      </c>
      <c r="Q65" s="30">
        <v>101.2</v>
      </c>
      <c r="R65" s="30">
        <v>99.9</v>
      </c>
      <c r="S65" s="30">
        <v>100</v>
      </c>
      <c r="T65" s="30">
        <v>607.70000000000005</v>
      </c>
      <c r="U65" s="69">
        <f t="shared" si="1"/>
        <v>1213.8000000000002</v>
      </c>
    </row>
    <row r="66" spans="1:21" s="55" customFormat="1">
      <c r="A66" s="54">
        <v>36</v>
      </c>
      <c r="B66" s="57">
        <v>253</v>
      </c>
      <c r="C66" s="58" t="s">
        <v>298</v>
      </c>
      <c r="D66" s="59" t="s">
        <v>299</v>
      </c>
      <c r="E66" s="60" t="s">
        <v>33</v>
      </c>
      <c r="F66" s="54" t="s">
        <v>39</v>
      </c>
      <c r="G66" s="30">
        <v>100.5</v>
      </c>
      <c r="H66" s="30">
        <v>103.5</v>
      </c>
      <c r="I66" s="30">
        <v>102.7</v>
      </c>
      <c r="J66" s="30">
        <v>101.3</v>
      </c>
      <c r="K66" s="30">
        <v>99.3</v>
      </c>
      <c r="L66" s="30">
        <v>97.2</v>
      </c>
      <c r="M66" s="30">
        <v>604.5</v>
      </c>
      <c r="N66" s="30">
        <v>103.7</v>
      </c>
      <c r="O66" s="30">
        <v>101.3</v>
      </c>
      <c r="P66" s="30">
        <v>104.2</v>
      </c>
      <c r="Q66" s="30">
        <v>100.3</v>
      </c>
      <c r="R66" s="30">
        <v>99.8</v>
      </c>
      <c r="S66" s="30">
        <v>99.9</v>
      </c>
      <c r="T66" s="30">
        <v>609.20000000000005</v>
      </c>
      <c r="U66" s="69">
        <f t="shared" si="1"/>
        <v>1213.7</v>
      </c>
    </row>
    <row r="67" spans="1:21" s="55" customFormat="1">
      <c r="A67" s="54">
        <v>37</v>
      </c>
      <c r="B67" s="57">
        <v>290</v>
      </c>
      <c r="C67" s="58" t="s">
        <v>291</v>
      </c>
      <c r="D67" s="59" t="s">
        <v>297</v>
      </c>
      <c r="E67" s="60" t="s">
        <v>44</v>
      </c>
      <c r="F67" s="54" t="s">
        <v>38</v>
      </c>
      <c r="G67" s="30">
        <v>101.8</v>
      </c>
      <c r="H67" s="30">
        <v>98.5</v>
      </c>
      <c r="I67" s="30">
        <v>101.6</v>
      </c>
      <c r="J67" s="30">
        <v>102</v>
      </c>
      <c r="K67" s="30">
        <v>98.6</v>
      </c>
      <c r="L67" s="30">
        <v>101.3</v>
      </c>
      <c r="M67" s="30">
        <v>603.79999999999995</v>
      </c>
      <c r="N67" s="30">
        <v>98.2</v>
      </c>
      <c r="O67" s="30">
        <v>101.4</v>
      </c>
      <c r="P67" s="30">
        <v>103</v>
      </c>
      <c r="Q67" s="30">
        <v>101.7</v>
      </c>
      <c r="R67" s="30">
        <v>102.2</v>
      </c>
      <c r="S67" s="30">
        <v>102.7</v>
      </c>
      <c r="T67" s="30">
        <v>609.20000000000005</v>
      </c>
      <c r="U67" s="69">
        <f t="shared" si="1"/>
        <v>1213</v>
      </c>
    </row>
    <row r="68" spans="1:21" s="55" customFormat="1">
      <c r="A68" s="54">
        <v>38</v>
      </c>
      <c r="B68" s="57">
        <v>302</v>
      </c>
      <c r="C68" s="58" t="s">
        <v>279</v>
      </c>
      <c r="D68" s="59" t="s">
        <v>280</v>
      </c>
      <c r="E68" s="60" t="s">
        <v>39</v>
      </c>
      <c r="F68" s="54" t="s">
        <v>504</v>
      </c>
      <c r="G68" s="30">
        <v>101.5</v>
      </c>
      <c r="H68" s="30">
        <v>97.3</v>
      </c>
      <c r="I68" s="30">
        <v>102.9</v>
      </c>
      <c r="J68" s="30">
        <v>101.8</v>
      </c>
      <c r="K68" s="30">
        <v>100.2</v>
      </c>
      <c r="L68" s="30">
        <v>102.8</v>
      </c>
      <c r="M68" s="30">
        <v>606.5</v>
      </c>
      <c r="N68" s="30">
        <v>101.9</v>
      </c>
      <c r="O68" s="30">
        <v>100.4</v>
      </c>
      <c r="P68" s="30">
        <v>100.8</v>
      </c>
      <c r="Q68" s="30">
        <v>100.7</v>
      </c>
      <c r="R68" s="30">
        <v>99.7</v>
      </c>
      <c r="S68" s="30">
        <v>101.9</v>
      </c>
      <c r="T68" s="30">
        <v>605.4</v>
      </c>
      <c r="U68" s="69">
        <f t="shared" si="1"/>
        <v>1211.9000000000001</v>
      </c>
    </row>
    <row r="69" spans="1:21" s="55" customFormat="1">
      <c r="A69" s="54">
        <v>39</v>
      </c>
      <c r="B69" s="57">
        <v>354</v>
      </c>
      <c r="C69" s="55" t="s">
        <v>369</v>
      </c>
      <c r="D69" s="59" t="s">
        <v>382</v>
      </c>
      <c r="E69" s="54" t="s">
        <v>78</v>
      </c>
      <c r="F69" s="54" t="s">
        <v>38</v>
      </c>
      <c r="G69" s="30">
        <v>100.9</v>
      </c>
      <c r="H69" s="30">
        <v>102.8</v>
      </c>
      <c r="I69" s="30">
        <v>102.4</v>
      </c>
      <c r="J69" s="30">
        <v>101</v>
      </c>
      <c r="K69" s="30">
        <v>97.9</v>
      </c>
      <c r="L69" s="30">
        <v>99.5</v>
      </c>
      <c r="M69" s="30">
        <v>604.5</v>
      </c>
      <c r="N69" s="30">
        <v>100.6</v>
      </c>
      <c r="O69" s="30">
        <v>103.2</v>
      </c>
      <c r="P69" s="30">
        <v>100.8</v>
      </c>
      <c r="Q69" s="30">
        <v>96.5</v>
      </c>
      <c r="R69" s="30">
        <v>101.2</v>
      </c>
      <c r="S69" s="30">
        <v>104.1</v>
      </c>
      <c r="T69" s="30">
        <v>606.4</v>
      </c>
      <c r="U69" s="69">
        <f t="shared" si="1"/>
        <v>1210.9000000000001</v>
      </c>
    </row>
    <row r="70" spans="1:21" s="55" customFormat="1">
      <c r="A70" s="54">
        <v>40</v>
      </c>
      <c r="B70" s="57">
        <v>178</v>
      </c>
      <c r="C70" s="58" t="s">
        <v>387</v>
      </c>
      <c r="D70" s="59" t="s">
        <v>510</v>
      </c>
      <c r="E70" s="60" t="s">
        <v>33</v>
      </c>
      <c r="F70" s="54" t="s">
        <v>511</v>
      </c>
      <c r="G70" s="30">
        <v>99.2</v>
      </c>
      <c r="H70" s="30">
        <v>101.7</v>
      </c>
      <c r="I70" s="30">
        <v>101</v>
      </c>
      <c r="J70" s="30">
        <v>101.6</v>
      </c>
      <c r="K70" s="30">
        <v>102.6</v>
      </c>
      <c r="L70" s="30">
        <v>102.9</v>
      </c>
      <c r="M70" s="30">
        <v>609</v>
      </c>
      <c r="N70" s="30">
        <v>100.9</v>
      </c>
      <c r="O70" s="30">
        <v>98.6</v>
      </c>
      <c r="P70" s="30">
        <v>100.1</v>
      </c>
      <c r="Q70" s="30">
        <v>99.7</v>
      </c>
      <c r="R70" s="30">
        <v>101.6</v>
      </c>
      <c r="S70" s="30">
        <v>100.8</v>
      </c>
      <c r="T70" s="30">
        <v>601.70000000000005</v>
      </c>
      <c r="U70" s="69">
        <f t="shared" si="1"/>
        <v>1210.7</v>
      </c>
    </row>
    <row r="71" spans="1:21" s="55" customFormat="1">
      <c r="A71" s="54">
        <v>41</v>
      </c>
      <c r="B71" s="57">
        <v>308</v>
      </c>
      <c r="C71" s="58" t="s">
        <v>332</v>
      </c>
      <c r="D71" s="59" t="s">
        <v>333</v>
      </c>
      <c r="E71" s="60" t="s">
        <v>33</v>
      </c>
      <c r="F71" s="54" t="s">
        <v>38</v>
      </c>
      <c r="G71" s="30">
        <v>100.7</v>
      </c>
      <c r="H71" s="30">
        <v>100.9</v>
      </c>
      <c r="I71" s="30">
        <v>100.9</v>
      </c>
      <c r="J71" s="30">
        <v>101.9</v>
      </c>
      <c r="K71" s="30">
        <v>101.5</v>
      </c>
      <c r="L71" s="30">
        <v>100.2</v>
      </c>
      <c r="M71" s="30">
        <v>606.1</v>
      </c>
      <c r="N71" s="30">
        <v>99.7</v>
      </c>
      <c r="O71" s="30">
        <v>101.1</v>
      </c>
      <c r="P71" s="30">
        <v>98.1</v>
      </c>
      <c r="Q71" s="30">
        <v>105.1</v>
      </c>
      <c r="R71" s="30">
        <v>98.6</v>
      </c>
      <c r="S71" s="30">
        <v>100.2</v>
      </c>
      <c r="T71" s="30">
        <v>602.79999999999995</v>
      </c>
      <c r="U71" s="69">
        <f t="shared" si="1"/>
        <v>1208.9000000000001</v>
      </c>
    </row>
    <row r="72" spans="1:21" s="55" customFormat="1">
      <c r="A72" s="54">
        <v>42</v>
      </c>
      <c r="B72" s="57">
        <v>389</v>
      </c>
      <c r="C72" s="55" t="s">
        <v>514</v>
      </c>
      <c r="D72" s="59" t="s">
        <v>388</v>
      </c>
      <c r="E72" s="54"/>
      <c r="F72" s="54" t="s">
        <v>32</v>
      </c>
      <c r="G72" s="30">
        <v>100.8</v>
      </c>
      <c r="H72" s="30">
        <v>99.1</v>
      </c>
      <c r="I72" s="30">
        <v>97</v>
      </c>
      <c r="J72" s="30">
        <v>102.3</v>
      </c>
      <c r="K72" s="30">
        <v>100.4</v>
      </c>
      <c r="L72" s="30">
        <v>102.3</v>
      </c>
      <c r="M72" s="30">
        <v>601.9</v>
      </c>
      <c r="N72" s="30">
        <v>99.2</v>
      </c>
      <c r="O72" s="30">
        <v>103.4</v>
      </c>
      <c r="P72" s="30">
        <v>100.6</v>
      </c>
      <c r="Q72" s="30">
        <v>100.9</v>
      </c>
      <c r="R72" s="30">
        <v>102</v>
      </c>
      <c r="S72" s="30">
        <v>99.4</v>
      </c>
      <c r="T72" s="30">
        <v>605.5</v>
      </c>
      <c r="U72" s="69">
        <f t="shared" si="1"/>
        <v>1207.4000000000001</v>
      </c>
    </row>
    <row r="73" spans="1:21" s="55" customFormat="1">
      <c r="A73" s="54">
        <v>43</v>
      </c>
      <c r="B73" s="57">
        <v>146</v>
      </c>
      <c r="C73" s="58" t="s">
        <v>279</v>
      </c>
      <c r="D73" s="59" t="s">
        <v>306</v>
      </c>
      <c r="E73" s="60" t="s">
        <v>33</v>
      </c>
      <c r="F73" s="54" t="s">
        <v>39</v>
      </c>
      <c r="G73" s="30">
        <v>102.9</v>
      </c>
      <c r="H73" s="30">
        <v>103.6</v>
      </c>
      <c r="I73" s="30">
        <v>100.7</v>
      </c>
      <c r="J73" s="30">
        <v>99.7</v>
      </c>
      <c r="K73" s="30">
        <v>98.2</v>
      </c>
      <c r="L73" s="30">
        <v>99.4</v>
      </c>
      <c r="M73" s="30">
        <v>604.5</v>
      </c>
      <c r="N73" s="30">
        <v>100.3</v>
      </c>
      <c r="O73" s="30">
        <v>100.1</v>
      </c>
      <c r="P73" s="30">
        <v>101.9</v>
      </c>
      <c r="Q73" s="30">
        <v>99.6</v>
      </c>
      <c r="R73" s="30">
        <v>100.7</v>
      </c>
      <c r="S73" s="30">
        <v>99.2</v>
      </c>
      <c r="T73" s="30">
        <v>601.79999999999995</v>
      </c>
      <c r="U73" s="69">
        <f t="shared" si="1"/>
        <v>1206.3</v>
      </c>
    </row>
    <row r="74" spans="1:21" s="55" customFormat="1">
      <c r="A74" s="54">
        <v>44</v>
      </c>
      <c r="B74" s="57">
        <v>159</v>
      </c>
      <c r="C74" s="58" t="s">
        <v>277</v>
      </c>
      <c r="D74" s="59" t="s">
        <v>377</v>
      </c>
      <c r="E74" s="60" t="s">
        <v>44</v>
      </c>
      <c r="F74" s="54" t="s">
        <v>511</v>
      </c>
      <c r="G74" s="30">
        <v>100.7</v>
      </c>
      <c r="H74" s="30">
        <v>101.4</v>
      </c>
      <c r="I74" s="30">
        <v>97.8</v>
      </c>
      <c r="J74" s="30">
        <v>98.9</v>
      </c>
      <c r="K74" s="30">
        <v>100.6</v>
      </c>
      <c r="L74" s="30">
        <v>101.3</v>
      </c>
      <c r="M74" s="30">
        <v>600.70000000000005</v>
      </c>
      <c r="N74" s="30">
        <v>99.7</v>
      </c>
      <c r="O74" s="30">
        <v>103.7</v>
      </c>
      <c r="P74" s="30">
        <v>100.2</v>
      </c>
      <c r="Q74" s="30">
        <v>101.4</v>
      </c>
      <c r="R74" s="30">
        <v>99.8</v>
      </c>
      <c r="S74" s="30">
        <v>100.1</v>
      </c>
      <c r="T74" s="30">
        <v>604.9</v>
      </c>
      <c r="U74" s="69">
        <f t="shared" si="1"/>
        <v>1205.5999999999999</v>
      </c>
    </row>
    <row r="75" spans="1:21" s="55" customFormat="1">
      <c r="A75" s="54">
        <v>45</v>
      </c>
      <c r="B75" s="57">
        <v>274</v>
      </c>
      <c r="C75" s="58" t="s">
        <v>302</v>
      </c>
      <c r="D75" s="59" t="s">
        <v>303</v>
      </c>
      <c r="E75" s="60" t="s">
        <v>78</v>
      </c>
      <c r="F75" s="54" t="s">
        <v>32</v>
      </c>
      <c r="G75" s="30">
        <v>97.9</v>
      </c>
      <c r="H75" s="30">
        <v>101.4</v>
      </c>
      <c r="I75" s="30">
        <v>101.5</v>
      </c>
      <c r="J75" s="30">
        <v>102.5</v>
      </c>
      <c r="K75" s="30">
        <v>99.4</v>
      </c>
      <c r="L75" s="30">
        <v>99.4</v>
      </c>
      <c r="M75" s="30">
        <v>602.1</v>
      </c>
      <c r="N75" s="30">
        <v>99</v>
      </c>
      <c r="O75" s="30">
        <v>98.6</v>
      </c>
      <c r="P75" s="30">
        <v>100.5</v>
      </c>
      <c r="Q75" s="30">
        <v>101.6</v>
      </c>
      <c r="R75" s="30">
        <v>100.8</v>
      </c>
      <c r="S75" s="30">
        <v>102.1</v>
      </c>
      <c r="T75" s="30">
        <v>602.6</v>
      </c>
      <c r="U75" s="69">
        <f t="shared" si="1"/>
        <v>1204.7</v>
      </c>
    </row>
    <row r="76" spans="1:21" s="55" customFormat="1">
      <c r="A76" s="54">
        <v>46</v>
      </c>
      <c r="B76" s="57">
        <v>175</v>
      </c>
      <c r="C76" s="58" t="s">
        <v>287</v>
      </c>
      <c r="D76" s="59" t="s">
        <v>513</v>
      </c>
      <c r="E76" s="60" t="s">
        <v>244</v>
      </c>
      <c r="F76" s="54" t="s">
        <v>157</v>
      </c>
      <c r="G76" s="30">
        <v>100.4</v>
      </c>
      <c r="H76" s="30">
        <v>99.3</v>
      </c>
      <c r="I76" s="30">
        <v>101.7</v>
      </c>
      <c r="J76" s="30">
        <v>102.5</v>
      </c>
      <c r="K76" s="30">
        <v>100.9</v>
      </c>
      <c r="L76" s="30">
        <v>101</v>
      </c>
      <c r="M76" s="30">
        <v>605.79999999999995</v>
      </c>
      <c r="N76" s="30">
        <v>101.8</v>
      </c>
      <c r="O76" s="30">
        <v>97.9</v>
      </c>
      <c r="P76" s="30">
        <v>99.5</v>
      </c>
      <c r="Q76" s="30">
        <v>100</v>
      </c>
      <c r="R76" s="30">
        <v>95.6</v>
      </c>
      <c r="S76" s="30">
        <v>104</v>
      </c>
      <c r="T76" s="30">
        <v>598.79999999999995</v>
      </c>
      <c r="U76" s="69">
        <f t="shared" si="1"/>
        <v>1204.5999999999999</v>
      </c>
    </row>
    <row r="77" spans="1:21" s="55" customFormat="1">
      <c r="A77" s="54">
        <v>47</v>
      </c>
      <c r="B77" s="57">
        <v>157</v>
      </c>
      <c r="C77" s="58" t="s">
        <v>281</v>
      </c>
      <c r="D77" s="59" t="s">
        <v>282</v>
      </c>
      <c r="E77" s="60" t="s">
        <v>33</v>
      </c>
      <c r="F77" s="54" t="s">
        <v>32</v>
      </c>
      <c r="G77" s="30">
        <v>99.1</v>
      </c>
      <c r="H77" s="30">
        <v>98.6</v>
      </c>
      <c r="I77" s="30">
        <v>100.2</v>
      </c>
      <c r="J77" s="30">
        <v>101.6</v>
      </c>
      <c r="K77" s="30">
        <v>102.3</v>
      </c>
      <c r="L77" s="30">
        <v>101.5</v>
      </c>
      <c r="M77" s="30">
        <v>603.29999999999995</v>
      </c>
      <c r="N77" s="30">
        <v>101.2</v>
      </c>
      <c r="O77" s="30">
        <v>99.1</v>
      </c>
      <c r="P77" s="30">
        <v>101.7</v>
      </c>
      <c r="Q77" s="30">
        <v>100</v>
      </c>
      <c r="R77" s="30">
        <v>97.5</v>
      </c>
      <c r="S77" s="30">
        <v>101.3</v>
      </c>
      <c r="T77" s="30">
        <v>600.79999999999995</v>
      </c>
      <c r="U77" s="69">
        <f t="shared" si="1"/>
        <v>1204.0999999999999</v>
      </c>
    </row>
    <row r="78" spans="1:21" s="55" customFormat="1">
      <c r="A78" s="54">
        <v>48</v>
      </c>
      <c r="B78" s="57">
        <v>126</v>
      </c>
      <c r="C78" s="58" t="s">
        <v>343</v>
      </c>
      <c r="D78" s="59" t="s">
        <v>344</v>
      </c>
      <c r="E78" s="60" t="s">
        <v>33</v>
      </c>
      <c r="F78" s="54" t="s">
        <v>32</v>
      </c>
      <c r="G78" s="30">
        <v>100.1</v>
      </c>
      <c r="H78" s="30">
        <v>101.9</v>
      </c>
      <c r="I78" s="30">
        <v>99</v>
      </c>
      <c r="J78" s="30">
        <v>102.6</v>
      </c>
      <c r="K78" s="30">
        <v>99.7</v>
      </c>
      <c r="L78" s="30">
        <v>101.8</v>
      </c>
      <c r="M78" s="30">
        <v>605.1</v>
      </c>
      <c r="N78" s="30">
        <v>99.2</v>
      </c>
      <c r="O78" s="30">
        <v>100.5</v>
      </c>
      <c r="P78" s="30">
        <v>101</v>
      </c>
      <c r="Q78" s="30">
        <v>99.7</v>
      </c>
      <c r="R78" s="30">
        <v>99.5</v>
      </c>
      <c r="S78" s="30">
        <v>98.7</v>
      </c>
      <c r="T78" s="30">
        <v>598.6</v>
      </c>
      <c r="U78" s="69">
        <f t="shared" si="1"/>
        <v>1203.7</v>
      </c>
    </row>
    <row r="79" spans="1:21" s="55" customFormat="1">
      <c r="A79" s="54">
        <v>49</v>
      </c>
      <c r="B79" s="57">
        <v>217</v>
      </c>
      <c r="C79" s="58" t="s">
        <v>345</v>
      </c>
      <c r="D79" s="59" t="s">
        <v>346</v>
      </c>
      <c r="E79" s="60" t="s">
        <v>44</v>
      </c>
      <c r="F79" s="54" t="s">
        <v>38</v>
      </c>
      <c r="G79" s="30">
        <v>100.6</v>
      </c>
      <c r="H79" s="30">
        <v>99.2</v>
      </c>
      <c r="I79" s="30">
        <v>101.8</v>
      </c>
      <c r="J79" s="30">
        <v>99.3</v>
      </c>
      <c r="K79" s="30">
        <v>103.5</v>
      </c>
      <c r="L79" s="30">
        <v>100.5</v>
      </c>
      <c r="M79" s="30">
        <v>604.9</v>
      </c>
      <c r="N79" s="30">
        <v>102.3</v>
      </c>
      <c r="O79" s="30">
        <v>97.8</v>
      </c>
      <c r="P79" s="30">
        <v>96.7</v>
      </c>
      <c r="Q79" s="30">
        <v>100.1</v>
      </c>
      <c r="R79" s="30">
        <v>99.6</v>
      </c>
      <c r="S79" s="30">
        <v>100.8</v>
      </c>
      <c r="T79" s="30">
        <v>597.29999999999995</v>
      </c>
      <c r="U79" s="69">
        <f t="shared" si="1"/>
        <v>1202.1999999999998</v>
      </c>
    </row>
    <row r="80" spans="1:21" s="55" customFormat="1">
      <c r="A80" s="54">
        <v>50</v>
      </c>
      <c r="B80" s="57">
        <v>121</v>
      </c>
      <c r="C80" s="58" t="s">
        <v>512</v>
      </c>
      <c r="D80" s="59" t="s">
        <v>348</v>
      </c>
      <c r="E80" s="60" t="s">
        <v>244</v>
      </c>
      <c r="F80" s="54" t="s">
        <v>157</v>
      </c>
      <c r="G80" s="30">
        <v>101.8</v>
      </c>
      <c r="H80" s="30">
        <v>100.9</v>
      </c>
      <c r="I80" s="30">
        <v>101.4</v>
      </c>
      <c r="J80" s="30">
        <v>102.7</v>
      </c>
      <c r="K80" s="30">
        <v>101.8</v>
      </c>
      <c r="L80" s="30">
        <v>98.4</v>
      </c>
      <c r="M80" s="30">
        <v>607</v>
      </c>
      <c r="N80" s="30">
        <v>98</v>
      </c>
      <c r="O80" s="30">
        <v>99.5</v>
      </c>
      <c r="P80" s="30">
        <v>98</v>
      </c>
      <c r="Q80" s="30">
        <v>97.3</v>
      </c>
      <c r="R80" s="30">
        <v>100.4</v>
      </c>
      <c r="S80" s="30">
        <v>100.8</v>
      </c>
      <c r="T80" s="30">
        <v>594</v>
      </c>
      <c r="U80" s="69">
        <f t="shared" si="1"/>
        <v>1201</v>
      </c>
    </row>
    <row r="81" spans="1:93" s="55" customFormat="1">
      <c r="A81" s="54">
        <v>51</v>
      </c>
      <c r="B81" s="57">
        <v>306</v>
      </c>
      <c r="C81" s="58" t="s">
        <v>312</v>
      </c>
      <c r="D81" s="59" t="s">
        <v>368</v>
      </c>
      <c r="E81" s="60" t="s">
        <v>39</v>
      </c>
      <c r="F81" s="54" t="s">
        <v>38</v>
      </c>
      <c r="G81" s="30">
        <v>101.9</v>
      </c>
      <c r="H81" s="30">
        <v>101.4</v>
      </c>
      <c r="I81" s="30">
        <v>101.6</v>
      </c>
      <c r="J81" s="30">
        <v>100.9</v>
      </c>
      <c r="K81" s="30">
        <v>99.7</v>
      </c>
      <c r="L81" s="30">
        <v>99.2</v>
      </c>
      <c r="M81" s="30">
        <v>604.70000000000005</v>
      </c>
      <c r="N81" s="30">
        <v>97.1</v>
      </c>
      <c r="O81" s="30">
        <v>98.4</v>
      </c>
      <c r="P81" s="30">
        <v>98.7</v>
      </c>
      <c r="Q81" s="30">
        <v>102.7</v>
      </c>
      <c r="R81" s="30">
        <v>98.4</v>
      </c>
      <c r="S81" s="30">
        <v>98.3</v>
      </c>
      <c r="T81" s="30">
        <v>593.6</v>
      </c>
      <c r="U81" s="69">
        <f t="shared" si="1"/>
        <v>1198.3000000000002</v>
      </c>
    </row>
    <row r="82" spans="1:93" s="55" customFormat="1">
      <c r="A82" s="54">
        <v>52</v>
      </c>
      <c r="B82" s="57">
        <v>293</v>
      </c>
      <c r="C82" s="58" t="s">
        <v>372</v>
      </c>
      <c r="D82" s="59" t="s">
        <v>373</v>
      </c>
      <c r="E82" s="60" t="s">
        <v>44</v>
      </c>
      <c r="F82" s="54" t="s">
        <v>39</v>
      </c>
      <c r="G82" s="30">
        <v>105.1</v>
      </c>
      <c r="H82" s="30">
        <v>104</v>
      </c>
      <c r="I82" s="30">
        <v>100.4</v>
      </c>
      <c r="J82" s="30">
        <v>97.7</v>
      </c>
      <c r="K82" s="30">
        <v>101</v>
      </c>
      <c r="L82" s="30">
        <v>100.6</v>
      </c>
      <c r="M82" s="30">
        <v>608.79999999999995</v>
      </c>
      <c r="N82" s="30">
        <v>100.7</v>
      </c>
      <c r="O82" s="30">
        <v>100.9</v>
      </c>
      <c r="P82" s="30">
        <v>96</v>
      </c>
      <c r="Q82" s="30">
        <v>95.2</v>
      </c>
      <c r="R82" s="30">
        <v>99.7</v>
      </c>
      <c r="S82" s="30">
        <v>96.5</v>
      </c>
      <c r="T82" s="30">
        <v>589</v>
      </c>
      <c r="U82" s="69">
        <f t="shared" si="1"/>
        <v>1197.8</v>
      </c>
    </row>
    <row r="83" spans="1:93" s="55" customFormat="1">
      <c r="A83" s="54">
        <v>53</v>
      </c>
      <c r="B83" s="57">
        <v>307</v>
      </c>
      <c r="C83" s="58" t="s">
        <v>357</v>
      </c>
      <c r="D83" s="59" t="s">
        <v>358</v>
      </c>
      <c r="E83" s="60" t="s">
        <v>44</v>
      </c>
      <c r="F83" s="54" t="s">
        <v>32</v>
      </c>
      <c r="G83" s="30">
        <v>99.8</v>
      </c>
      <c r="H83" s="30">
        <v>99.9</v>
      </c>
      <c r="I83" s="30">
        <v>100.9</v>
      </c>
      <c r="J83" s="30">
        <v>103.3</v>
      </c>
      <c r="K83" s="30">
        <v>100.2</v>
      </c>
      <c r="L83" s="30">
        <v>97.1</v>
      </c>
      <c r="M83" s="30">
        <v>601.20000000000005</v>
      </c>
      <c r="N83" s="30">
        <v>98.8</v>
      </c>
      <c r="O83" s="30">
        <v>100.1</v>
      </c>
      <c r="P83" s="30">
        <v>100.9</v>
      </c>
      <c r="Q83" s="30">
        <v>101.3</v>
      </c>
      <c r="R83" s="30">
        <v>96.2</v>
      </c>
      <c r="S83" s="30">
        <v>98.8</v>
      </c>
      <c r="T83" s="30">
        <v>596.1</v>
      </c>
      <c r="U83" s="69">
        <f t="shared" si="1"/>
        <v>1197.3000000000002</v>
      </c>
    </row>
    <row r="84" spans="1:93" s="55" customFormat="1">
      <c r="A84" s="54">
        <v>54</v>
      </c>
      <c r="B84" s="57">
        <v>136</v>
      </c>
      <c r="C84" s="58" t="s">
        <v>320</v>
      </c>
      <c r="D84" s="59" t="s">
        <v>321</v>
      </c>
      <c r="E84" s="60" t="s">
        <v>44</v>
      </c>
      <c r="F84" s="54" t="s">
        <v>39</v>
      </c>
      <c r="G84" s="30">
        <v>98.2</v>
      </c>
      <c r="H84" s="30">
        <v>98.5</v>
      </c>
      <c r="I84" s="30">
        <v>98.8</v>
      </c>
      <c r="J84" s="30">
        <v>99.6</v>
      </c>
      <c r="K84" s="30">
        <v>99.7</v>
      </c>
      <c r="L84" s="30">
        <v>96.4</v>
      </c>
      <c r="M84" s="30">
        <v>591.20000000000005</v>
      </c>
      <c r="N84" s="30">
        <v>101.1</v>
      </c>
      <c r="O84" s="30">
        <v>103</v>
      </c>
      <c r="P84" s="30">
        <v>98</v>
      </c>
      <c r="Q84" s="30">
        <v>102.3</v>
      </c>
      <c r="R84" s="30">
        <v>102.3</v>
      </c>
      <c r="S84" s="30">
        <v>99.1</v>
      </c>
      <c r="T84" s="30">
        <v>605.79999999999995</v>
      </c>
      <c r="U84" s="69">
        <f t="shared" si="1"/>
        <v>1197</v>
      </c>
    </row>
    <row r="85" spans="1:93" s="55" customFormat="1">
      <c r="A85" s="54">
        <v>55</v>
      </c>
      <c r="B85" s="57">
        <v>245</v>
      </c>
      <c r="C85" s="58" t="s">
        <v>268</v>
      </c>
      <c r="D85" s="59" t="s">
        <v>317</v>
      </c>
      <c r="E85" s="60" t="s">
        <v>33</v>
      </c>
      <c r="F85" s="54" t="s">
        <v>32</v>
      </c>
      <c r="G85" s="30">
        <v>100.5</v>
      </c>
      <c r="H85" s="30">
        <v>97</v>
      </c>
      <c r="I85" s="30">
        <v>101.3</v>
      </c>
      <c r="J85" s="30">
        <v>101</v>
      </c>
      <c r="K85" s="30">
        <v>96.1</v>
      </c>
      <c r="L85" s="30">
        <v>101.2</v>
      </c>
      <c r="M85" s="30">
        <v>597.1</v>
      </c>
      <c r="N85" s="30">
        <v>100</v>
      </c>
      <c r="O85" s="30">
        <v>98.2</v>
      </c>
      <c r="P85" s="30">
        <v>102.1</v>
      </c>
      <c r="Q85" s="30">
        <v>97.2</v>
      </c>
      <c r="R85" s="30">
        <v>99.4</v>
      </c>
      <c r="S85" s="30">
        <v>98.1</v>
      </c>
      <c r="T85" s="30">
        <v>595</v>
      </c>
      <c r="U85" s="69">
        <f t="shared" si="1"/>
        <v>1192.0999999999999</v>
      </c>
    </row>
    <row r="86" spans="1:93" s="55" customFormat="1">
      <c r="A86" s="54">
        <v>56</v>
      </c>
      <c r="B86" s="57">
        <v>337</v>
      </c>
      <c r="C86" s="58" t="s">
        <v>371</v>
      </c>
      <c r="D86" s="59" t="s">
        <v>226</v>
      </c>
      <c r="E86" s="60" t="s">
        <v>67</v>
      </c>
      <c r="F86" s="54" t="s">
        <v>66</v>
      </c>
      <c r="G86" s="30">
        <v>99.3</v>
      </c>
      <c r="H86" s="30">
        <v>98.7</v>
      </c>
      <c r="I86" s="30">
        <v>100.3</v>
      </c>
      <c r="J86" s="30">
        <v>96.2</v>
      </c>
      <c r="K86" s="30">
        <v>97.1</v>
      </c>
      <c r="L86" s="30">
        <v>101</v>
      </c>
      <c r="M86" s="30">
        <v>592.6</v>
      </c>
      <c r="N86" s="30">
        <v>97.4</v>
      </c>
      <c r="O86" s="30">
        <v>100.9</v>
      </c>
      <c r="P86" s="30">
        <v>98.2</v>
      </c>
      <c r="Q86" s="30">
        <v>96.7</v>
      </c>
      <c r="R86" s="30">
        <v>97.2</v>
      </c>
      <c r="S86" s="30">
        <v>98.7</v>
      </c>
      <c r="T86" s="30">
        <v>589.1</v>
      </c>
      <c r="U86" s="69">
        <f t="shared" si="1"/>
        <v>1181.7</v>
      </c>
    </row>
    <row r="87" spans="1:93" s="55" customFormat="1">
      <c r="A87" s="54">
        <v>57</v>
      </c>
      <c r="B87" s="57">
        <v>142</v>
      </c>
      <c r="C87" s="58" t="s">
        <v>366</v>
      </c>
      <c r="D87" s="59" t="s">
        <v>354</v>
      </c>
      <c r="E87" s="60" t="s">
        <v>67</v>
      </c>
      <c r="F87" s="54" t="s">
        <v>66</v>
      </c>
      <c r="G87" s="30">
        <v>96.3</v>
      </c>
      <c r="H87" s="30">
        <v>98.5</v>
      </c>
      <c r="I87" s="30">
        <v>99.3</v>
      </c>
      <c r="J87" s="30">
        <v>100.6</v>
      </c>
      <c r="K87" s="30">
        <v>98.3</v>
      </c>
      <c r="L87" s="30">
        <v>96.3</v>
      </c>
      <c r="M87" s="30">
        <v>589.29999999999995</v>
      </c>
      <c r="N87" s="30">
        <v>98.1</v>
      </c>
      <c r="O87" s="30">
        <v>99.8</v>
      </c>
      <c r="P87" s="30">
        <v>95.9</v>
      </c>
      <c r="Q87" s="30">
        <v>98.5</v>
      </c>
      <c r="R87" s="30">
        <v>99.6</v>
      </c>
      <c r="S87" s="30">
        <v>99.6</v>
      </c>
      <c r="T87" s="30">
        <v>591.5</v>
      </c>
      <c r="U87" s="69">
        <f t="shared" si="1"/>
        <v>1180.8</v>
      </c>
    </row>
    <row r="88" spans="1:93" s="55" customFormat="1">
      <c r="A88" s="54">
        <v>58</v>
      </c>
      <c r="B88" s="57">
        <v>124</v>
      </c>
      <c r="C88" s="58" t="s">
        <v>312</v>
      </c>
      <c r="D88" s="59" t="s">
        <v>518</v>
      </c>
      <c r="E88" s="60" t="s">
        <v>244</v>
      </c>
      <c r="F88" s="54" t="s">
        <v>511</v>
      </c>
      <c r="G88" s="30">
        <v>98.2</v>
      </c>
      <c r="H88" s="30">
        <v>96.8</v>
      </c>
      <c r="I88" s="30">
        <v>101.4</v>
      </c>
      <c r="J88" s="30">
        <v>97.6</v>
      </c>
      <c r="K88" s="30">
        <v>97.9</v>
      </c>
      <c r="L88" s="30">
        <v>96.4</v>
      </c>
      <c r="M88" s="30">
        <v>588.29999999999995</v>
      </c>
      <c r="N88" s="30">
        <v>86.4</v>
      </c>
      <c r="O88" s="30">
        <v>93.7</v>
      </c>
      <c r="P88" s="30">
        <v>100</v>
      </c>
      <c r="Q88" s="30">
        <v>99.1</v>
      </c>
      <c r="R88" s="30">
        <v>95</v>
      </c>
      <c r="S88" s="30">
        <v>100.2</v>
      </c>
      <c r="T88" s="30">
        <v>574.4</v>
      </c>
      <c r="U88" s="69">
        <f t="shared" si="1"/>
        <v>1162.6999999999998</v>
      </c>
    </row>
    <row r="89" spans="1:93" s="55" customFormat="1">
      <c r="A89" s="54">
        <v>59</v>
      </c>
      <c r="B89" s="57">
        <v>231</v>
      </c>
      <c r="C89" s="58" t="s">
        <v>387</v>
      </c>
      <c r="D89" s="59" t="s">
        <v>272</v>
      </c>
      <c r="E89" s="60" t="s">
        <v>33</v>
      </c>
      <c r="F89" s="54" t="s">
        <v>511</v>
      </c>
      <c r="G89" s="30">
        <v>95.7</v>
      </c>
      <c r="H89" s="30">
        <v>96.7</v>
      </c>
      <c r="I89" s="30">
        <v>90.1</v>
      </c>
      <c r="J89" s="30">
        <v>94.4</v>
      </c>
      <c r="K89" s="30">
        <v>95.7</v>
      </c>
      <c r="L89" s="30">
        <v>95.3</v>
      </c>
      <c r="M89" s="30">
        <v>567.9</v>
      </c>
      <c r="N89" s="30">
        <v>96.5</v>
      </c>
      <c r="O89" s="30">
        <v>94.7</v>
      </c>
      <c r="P89" s="30">
        <v>93.9</v>
      </c>
      <c r="Q89" s="30">
        <v>97.9</v>
      </c>
      <c r="R89" s="30">
        <v>97.6</v>
      </c>
      <c r="S89" s="30">
        <v>95.5</v>
      </c>
      <c r="T89" s="30">
        <v>576.1</v>
      </c>
      <c r="U89" s="69">
        <f t="shared" si="1"/>
        <v>1144</v>
      </c>
    </row>
    <row r="90" spans="1:93" s="55" customFormat="1">
      <c r="A90" s="54">
        <v>60</v>
      </c>
      <c r="B90" s="57">
        <v>194</v>
      </c>
      <c r="C90" s="58" t="s">
        <v>375</v>
      </c>
      <c r="D90" s="59" t="s">
        <v>376</v>
      </c>
      <c r="E90" s="60" t="s">
        <v>33</v>
      </c>
      <c r="F90" s="54" t="s">
        <v>39</v>
      </c>
      <c r="G90" s="30">
        <v>97.8</v>
      </c>
      <c r="H90" s="30">
        <v>99.2</v>
      </c>
      <c r="I90" s="30">
        <v>94.1</v>
      </c>
      <c r="J90" s="30">
        <v>94.3</v>
      </c>
      <c r="K90" s="30">
        <v>94.1</v>
      </c>
      <c r="L90" s="30">
        <v>91.6</v>
      </c>
      <c r="M90" s="30">
        <v>571.1</v>
      </c>
      <c r="N90" s="30">
        <v>94.7</v>
      </c>
      <c r="O90" s="30">
        <v>92.9</v>
      </c>
      <c r="P90" s="30">
        <v>94</v>
      </c>
      <c r="Q90" s="30">
        <v>95.6</v>
      </c>
      <c r="R90" s="30">
        <v>96.2</v>
      </c>
      <c r="S90" s="30">
        <v>95.8</v>
      </c>
      <c r="T90" s="30">
        <v>569.20000000000005</v>
      </c>
      <c r="U90" s="69">
        <f t="shared" si="1"/>
        <v>1140.3000000000002</v>
      </c>
    </row>
    <row r="91" spans="1:93" s="55" customFormat="1">
      <c r="A91" s="54">
        <v>61</v>
      </c>
      <c r="B91" s="57">
        <v>185</v>
      </c>
      <c r="C91" s="58" t="s">
        <v>355</v>
      </c>
      <c r="D91" s="59" t="s">
        <v>356</v>
      </c>
      <c r="E91" s="60" t="s">
        <v>33</v>
      </c>
      <c r="F91" s="54" t="s">
        <v>66</v>
      </c>
      <c r="G91" s="30">
        <v>100.4</v>
      </c>
      <c r="H91" s="30">
        <v>98.3</v>
      </c>
      <c r="I91" s="30">
        <v>91.5</v>
      </c>
      <c r="J91" s="30">
        <v>87.6</v>
      </c>
      <c r="K91" s="30">
        <v>96.2</v>
      </c>
      <c r="L91" s="30">
        <v>95.7</v>
      </c>
      <c r="M91" s="30">
        <v>569.70000000000005</v>
      </c>
      <c r="N91" s="30"/>
      <c r="O91" s="30"/>
      <c r="P91" s="30"/>
      <c r="Q91" s="30"/>
      <c r="R91" s="30"/>
      <c r="S91" s="30"/>
      <c r="T91" s="30"/>
      <c r="U91" s="69">
        <f t="shared" si="1"/>
        <v>569.70000000000005</v>
      </c>
    </row>
    <row r="92" spans="1:93">
      <c r="CN92" s="56"/>
      <c r="CO92" s="56"/>
    </row>
  </sheetData>
  <sortState xmlns:xlrd2="http://schemas.microsoft.com/office/spreadsheetml/2017/richdata2" ref="B31:U91">
    <sortCondition descending="1" ref="U31:U91"/>
    <sortCondition descending="1" ref="T31:T91"/>
    <sortCondition descending="1" ref="S31:S91"/>
  </sortState>
  <printOptions horizontalCentered="1"/>
  <pageMargins left="0.2" right="0.2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WSport</vt:lpstr>
      <vt:lpstr>Rapid</vt:lpstr>
      <vt:lpstr>Standard</vt:lpstr>
      <vt:lpstr>Center Jr P3 1</vt:lpstr>
      <vt:lpstr>Free</vt:lpstr>
      <vt:lpstr>W3x40 R8</vt:lpstr>
      <vt:lpstr>M3x40 R7 1</vt:lpstr>
      <vt:lpstr>W Prone</vt:lpstr>
      <vt:lpstr>M Prone</vt:lpstr>
      <vt:lpstr>10m Para</vt:lpstr>
      <vt:lpstr>MAP</vt:lpstr>
      <vt:lpstr>WAP</vt:lpstr>
      <vt:lpstr>WAR</vt:lpstr>
      <vt:lpstr>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</dc:creator>
  <cp:lastModifiedBy>Reya Kempley</cp:lastModifiedBy>
  <cp:lastPrinted>2018-06-17T15:42:55Z</cp:lastPrinted>
  <dcterms:created xsi:type="dcterms:W3CDTF">2018-06-11T11:19:03Z</dcterms:created>
  <dcterms:modified xsi:type="dcterms:W3CDTF">2020-05-18T21:37:59Z</dcterms:modified>
</cp:coreProperties>
</file>