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olympic-my.sharepoint.com/personal/reya_kempley_usashooting_org/Documents/USAS Work/Web Site/National Competition Results/2011/"/>
    </mc:Choice>
  </mc:AlternateContent>
  <xr:revisionPtr revIDLastSave="0" documentId="8_{0EA6BA5F-E01B-4061-8524-40FD2CC3BF89}" xr6:coauthVersionLast="44" xr6:coauthVersionMax="44" xr10:uidLastSave="{00000000-0000-0000-0000-000000000000}"/>
  <bookViews>
    <workbookView xWindow="30750" yWindow="825" windowWidth="18705" windowHeight="13080" tabRatio="776"/>
  </bookViews>
  <sheets>
    <sheet name="WAR" sheetId="1" r:id="rId1"/>
    <sheet name="MAR" sheetId="18" r:id="rId2"/>
    <sheet name="3x20" sheetId="34" r:id="rId3"/>
    <sheet name="WPrn" sheetId="16" r:id="rId4"/>
    <sheet name="3x40" sheetId="4" r:id="rId5"/>
    <sheet name="MPrn" sheetId="12" r:id="rId6"/>
    <sheet name="Stand" sheetId="28" r:id="rId7"/>
    <sheet name="Cent" sheetId="29" r:id="rId8"/>
    <sheet name="JrSprt" sheetId="30" r:id="rId9"/>
    <sheet name="MAP" sheetId="10" r:id="rId10"/>
    <sheet name="WAP" sheetId="14" r:id="rId11"/>
    <sheet name="Rapid" sheetId="31" r:id="rId12"/>
    <sheet name="Sport" sheetId="32" r:id="rId13"/>
    <sheet name="Free" sheetId="22" r:id="rId14"/>
    <sheet name="Para" sheetId="33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9" i="1" l="1"/>
  <c r="T19" i="1"/>
  <c r="V19" i="1" s="1"/>
  <c r="S20" i="1"/>
  <c r="T20" i="1"/>
  <c r="V20" i="1" s="1"/>
  <c r="S21" i="1"/>
  <c r="T21" i="1"/>
  <c r="V21" i="1" s="1"/>
  <c r="S22" i="1"/>
  <c r="T22" i="1"/>
  <c r="V22" i="1"/>
  <c r="S23" i="1"/>
  <c r="T23" i="1"/>
  <c r="V23" i="1" s="1"/>
  <c r="S24" i="1"/>
  <c r="T24" i="1"/>
  <c r="V24" i="1" s="1"/>
  <c r="S25" i="1"/>
  <c r="T25" i="1"/>
  <c r="V25" i="1" s="1"/>
  <c r="S26" i="1"/>
  <c r="T26" i="1"/>
  <c r="V26" i="1"/>
  <c r="S27" i="1"/>
  <c r="T27" i="1"/>
  <c r="S28" i="1"/>
  <c r="T28" i="1"/>
  <c r="S29" i="1"/>
  <c r="T29" i="1"/>
  <c r="S30" i="1"/>
  <c r="T30" i="1"/>
  <c r="S31" i="1"/>
  <c r="T31" i="1"/>
  <c r="S32" i="1"/>
  <c r="T32" i="1"/>
  <c r="S33" i="1"/>
  <c r="T33" i="1"/>
  <c r="S34" i="1"/>
  <c r="T34" i="1"/>
  <c r="S35" i="1"/>
  <c r="T35" i="1"/>
  <c r="S36" i="1"/>
  <c r="T36" i="1"/>
  <c r="S37" i="1"/>
  <c r="T37" i="1"/>
  <c r="S38" i="1"/>
  <c r="T38" i="1"/>
  <c r="S39" i="1"/>
  <c r="T39" i="1"/>
  <c r="S40" i="1"/>
  <c r="T40" i="1"/>
  <c r="S41" i="1"/>
  <c r="T41" i="1"/>
  <c r="S42" i="1"/>
  <c r="T42" i="1"/>
  <c r="S43" i="1"/>
  <c r="T43" i="1"/>
  <c r="S44" i="1"/>
  <c r="T44" i="1"/>
  <c r="S45" i="1"/>
  <c r="T45" i="1"/>
  <c r="S46" i="1"/>
  <c r="T46" i="1"/>
  <c r="S47" i="1"/>
  <c r="T47" i="1"/>
  <c r="S48" i="1"/>
  <c r="T48" i="1"/>
  <c r="S49" i="1"/>
  <c r="T49" i="1"/>
  <c r="S50" i="1"/>
  <c r="T50" i="1"/>
  <c r="S51" i="1"/>
  <c r="T51" i="1"/>
  <c r="S52" i="1"/>
  <c r="T52" i="1"/>
  <c r="S53" i="1"/>
  <c r="T53" i="1"/>
  <c r="S54" i="1"/>
  <c r="T54" i="1"/>
  <c r="S55" i="1"/>
  <c r="T55" i="1"/>
  <c r="S56" i="1"/>
  <c r="T56" i="1"/>
  <c r="S57" i="1"/>
  <c r="T57" i="1"/>
  <c r="S58" i="1"/>
  <c r="T58" i="1"/>
  <c r="S59" i="1"/>
  <c r="T59" i="1"/>
  <c r="S60" i="1"/>
  <c r="T60" i="1"/>
  <c r="S61" i="1"/>
  <c r="T61" i="1"/>
  <c r="S62" i="1"/>
  <c r="T62" i="1"/>
  <c r="S63" i="1"/>
  <c r="T63" i="1"/>
  <c r="S64" i="1"/>
  <c r="T64" i="1"/>
  <c r="S65" i="1"/>
  <c r="T65" i="1"/>
  <c r="S66" i="1"/>
  <c r="T66" i="1"/>
  <c r="S67" i="1"/>
  <c r="T67" i="1"/>
  <c r="S68" i="1"/>
  <c r="T68" i="1"/>
  <c r="S69" i="1"/>
  <c r="T69" i="1"/>
  <c r="S70" i="1"/>
  <c r="T70" i="1"/>
  <c r="S71" i="1"/>
  <c r="T71" i="1"/>
  <c r="S72" i="1"/>
  <c r="T72" i="1"/>
  <c r="S73" i="1"/>
  <c r="T73" i="1"/>
  <c r="S74" i="1"/>
  <c r="T74" i="1"/>
  <c r="S75" i="1"/>
  <c r="T75" i="1"/>
  <c r="S76" i="1"/>
  <c r="T76" i="1"/>
  <c r="S77" i="1"/>
  <c r="T77" i="1"/>
  <c r="S78" i="1"/>
  <c r="T78" i="1"/>
  <c r="S79" i="1"/>
  <c r="T79" i="1"/>
  <c r="S80" i="1"/>
  <c r="T80" i="1"/>
  <c r="S81" i="1"/>
  <c r="T81" i="1"/>
  <c r="S82" i="1"/>
  <c r="T82" i="1"/>
  <c r="S83" i="1"/>
  <c r="T83" i="1"/>
  <c r="V98" i="1"/>
  <c r="V99" i="1"/>
  <c r="S105" i="1"/>
  <c r="V105" i="1"/>
  <c r="V97" i="1" s="1"/>
  <c r="S106" i="1"/>
  <c r="V106" i="1"/>
  <c r="S107" i="1"/>
  <c r="V107" i="1"/>
  <c r="S108" i="1"/>
  <c r="V108" i="1"/>
  <c r="S109" i="1"/>
  <c r="V109" i="1"/>
  <c r="S110" i="1"/>
  <c r="V110" i="1"/>
  <c r="S111" i="1"/>
  <c r="V111" i="1"/>
  <c r="S112" i="1"/>
  <c r="V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T137" i="1"/>
  <c r="S138" i="1"/>
  <c r="S139" i="1"/>
  <c r="S140" i="1"/>
  <c r="S141" i="1"/>
  <c r="S142" i="1"/>
  <c r="S143" i="1"/>
  <c r="S144" i="1"/>
  <c r="S145" i="1"/>
  <c r="S146" i="1"/>
  <c r="S147" i="1"/>
  <c r="S148" i="1"/>
  <c r="E159" i="1"/>
  <c r="E165" i="1"/>
  <c r="AI23" i="4"/>
  <c r="AJ23" i="4"/>
  <c r="AL23" i="4" s="1"/>
  <c r="AI24" i="4"/>
  <c r="AJ24" i="4"/>
  <c r="AL24" i="4" s="1"/>
  <c r="AI25" i="4"/>
  <c r="AJ25" i="4"/>
  <c r="AL25" i="4" s="1"/>
  <c r="AI26" i="4"/>
  <c r="AJ26" i="4"/>
  <c r="AL26" i="4"/>
  <c r="AI27" i="4"/>
  <c r="AJ27" i="4"/>
  <c r="AL27" i="4" s="1"/>
  <c r="AI28" i="4"/>
  <c r="AJ28" i="4"/>
  <c r="AL28" i="4" s="1"/>
  <c r="AI29" i="4"/>
  <c r="AJ29" i="4"/>
  <c r="AL29" i="4" s="1"/>
  <c r="AI30" i="4"/>
  <c r="AJ30" i="4"/>
  <c r="AL30" i="4"/>
  <c r="AI31" i="4"/>
  <c r="AJ31" i="4"/>
  <c r="AI32" i="4"/>
  <c r="AJ32" i="4"/>
  <c r="AI33" i="4"/>
  <c r="AJ33" i="4"/>
  <c r="AI34" i="4"/>
  <c r="AJ34" i="4"/>
  <c r="AI35" i="4"/>
  <c r="AJ35" i="4"/>
  <c r="AI36" i="4"/>
  <c r="AJ36" i="4"/>
  <c r="AI37" i="4"/>
  <c r="AJ37" i="4"/>
  <c r="AI38" i="4"/>
  <c r="AJ38" i="4"/>
  <c r="AI39" i="4"/>
  <c r="AJ39" i="4"/>
  <c r="AI40" i="4"/>
  <c r="AJ40" i="4"/>
  <c r="AI41" i="4"/>
  <c r="AJ41" i="4"/>
  <c r="AI42" i="4"/>
  <c r="AJ42" i="4"/>
  <c r="AI43" i="4"/>
  <c r="AJ43" i="4"/>
  <c r="AI44" i="4"/>
  <c r="AJ44" i="4"/>
  <c r="AI45" i="4"/>
  <c r="AJ45" i="4"/>
  <c r="AI46" i="4"/>
  <c r="AJ46" i="4"/>
  <c r="AI47" i="4"/>
  <c r="AJ47" i="4"/>
  <c r="AI48" i="4"/>
  <c r="AJ48" i="4"/>
  <c r="AI49" i="4"/>
  <c r="AJ49" i="4"/>
  <c r="AI50" i="4"/>
  <c r="AJ50" i="4"/>
  <c r="AI51" i="4"/>
  <c r="AJ51" i="4"/>
  <c r="AI52" i="4"/>
  <c r="AJ52" i="4"/>
  <c r="AI53" i="4"/>
  <c r="AJ53" i="4"/>
  <c r="AI54" i="4"/>
  <c r="AJ54" i="4"/>
  <c r="AI55" i="4"/>
  <c r="AJ55" i="4"/>
  <c r="AI56" i="4"/>
  <c r="AJ56" i="4"/>
  <c r="AI57" i="4"/>
  <c r="AJ57" i="4"/>
  <c r="AI58" i="4"/>
  <c r="AJ58" i="4"/>
  <c r="AI59" i="4"/>
  <c r="AJ59" i="4"/>
  <c r="AI60" i="4"/>
  <c r="AJ60" i="4"/>
  <c r="AI61" i="4"/>
  <c r="AJ61" i="4"/>
  <c r="AI62" i="4"/>
  <c r="AJ62" i="4"/>
  <c r="AI63" i="4"/>
  <c r="AJ63" i="4"/>
  <c r="AI64" i="4"/>
  <c r="AJ64" i="4"/>
  <c r="AI65" i="4"/>
  <c r="AJ65" i="4"/>
  <c r="AI66" i="4"/>
  <c r="AJ66" i="4"/>
  <c r="AI67" i="4"/>
  <c r="AJ67" i="4"/>
  <c r="AI68" i="4"/>
  <c r="AJ68" i="4"/>
  <c r="AI69" i="4"/>
  <c r="AJ69" i="4"/>
  <c r="AI70" i="4"/>
  <c r="AJ70" i="4"/>
  <c r="AI71" i="4"/>
  <c r="AJ71" i="4"/>
  <c r="AI72" i="4"/>
  <c r="AJ72" i="4"/>
  <c r="AI73" i="4"/>
  <c r="AJ73" i="4"/>
  <c r="AI74" i="4"/>
  <c r="AJ74" i="4"/>
  <c r="AI75" i="4"/>
  <c r="AJ75" i="4"/>
  <c r="AI76" i="4"/>
  <c r="AJ76" i="4"/>
  <c r="AI77" i="4"/>
  <c r="AJ77" i="4"/>
  <c r="AI78" i="4"/>
  <c r="AJ78" i="4"/>
  <c r="AI94" i="4"/>
  <c r="AL94" i="4"/>
  <c r="AL87" i="4" s="1"/>
  <c r="AI95" i="4"/>
  <c r="AL95" i="4"/>
  <c r="AL88" i="4" s="1"/>
  <c r="AI96" i="4"/>
  <c r="AL96" i="4"/>
  <c r="AL89" i="4" s="1"/>
  <c r="AI97" i="4"/>
  <c r="AL97" i="4"/>
  <c r="AI98" i="4"/>
  <c r="AL98" i="4"/>
  <c r="AI99" i="4"/>
  <c r="AL99" i="4"/>
  <c r="AI100" i="4"/>
  <c r="AL100" i="4"/>
  <c r="AI101" i="4"/>
  <c r="AL101" i="4"/>
  <c r="AI102" i="4"/>
  <c r="AI103" i="4"/>
  <c r="AI104" i="4"/>
  <c r="AI105" i="4"/>
  <c r="AI106" i="4"/>
  <c r="AI107" i="4"/>
  <c r="AI108" i="4"/>
  <c r="AI109" i="4"/>
  <c r="AJ109" i="4"/>
  <c r="AI110" i="4"/>
  <c r="AI111" i="4"/>
  <c r="AI112" i="4"/>
  <c r="AI113" i="4"/>
  <c r="AI114" i="4"/>
  <c r="AI115" i="4"/>
  <c r="AI116" i="4"/>
  <c r="AI117" i="4"/>
  <c r="AI118" i="4"/>
  <c r="AI119" i="4"/>
  <c r="AI120" i="4"/>
  <c r="AI121" i="4"/>
  <c r="AI122" i="4"/>
  <c r="AI123" i="4"/>
  <c r="AI124" i="4"/>
  <c r="AI125" i="4"/>
  <c r="AI126" i="4"/>
  <c r="AI127" i="4"/>
  <c r="AI128" i="4"/>
  <c r="AI129" i="4"/>
  <c r="AI130" i="4"/>
  <c r="D141" i="4"/>
  <c r="D147" i="4"/>
  <c r="D156" i="4"/>
  <c r="D161" i="4"/>
  <c r="M14" i="28"/>
  <c r="U14" i="28"/>
  <c r="W14" i="28"/>
  <c r="X14" i="28"/>
  <c r="M15" i="28"/>
  <c r="U15" i="28"/>
  <c r="W15" i="28"/>
  <c r="X15" i="28"/>
  <c r="M16" i="28"/>
  <c r="U16" i="28"/>
  <c r="W16" i="28"/>
  <c r="X16" i="28"/>
  <c r="M17" i="28"/>
  <c r="U17" i="28"/>
  <c r="W17" i="28"/>
  <c r="X17" i="28"/>
  <c r="M18" i="28"/>
  <c r="U18" i="28"/>
  <c r="W18" i="28"/>
  <c r="X18" i="28"/>
  <c r="M19" i="28"/>
  <c r="U19" i="28"/>
  <c r="W19" i="28"/>
  <c r="X19" i="28"/>
  <c r="M20" i="28"/>
  <c r="U20" i="28"/>
  <c r="W20" i="28"/>
  <c r="X20" i="28"/>
  <c r="M21" i="28"/>
  <c r="U21" i="28"/>
  <c r="W21" i="28"/>
  <c r="X21" i="28"/>
  <c r="M22" i="28"/>
  <c r="U22" i="28"/>
  <c r="W22" i="28"/>
  <c r="X22" i="28"/>
  <c r="M23" i="28"/>
  <c r="U23" i="28"/>
  <c r="W23" i="28"/>
  <c r="X23" i="28"/>
  <c r="M24" i="28"/>
  <c r="U24" i="28"/>
  <c r="W24" i="28"/>
  <c r="X24" i="28"/>
  <c r="M25" i="28"/>
  <c r="U25" i="28"/>
  <c r="W25" i="28"/>
  <c r="X25" i="28"/>
  <c r="F36" i="28"/>
  <c r="F42" i="28"/>
  <c r="M10" i="29"/>
  <c r="X10" i="29" s="1"/>
  <c r="U10" i="29"/>
  <c r="W10" i="29"/>
  <c r="M11" i="29"/>
  <c r="X11" i="29" s="1"/>
  <c r="U11" i="29"/>
  <c r="W11" i="29"/>
  <c r="M12" i="29"/>
  <c r="X12" i="29" s="1"/>
  <c r="U12" i="29"/>
  <c r="W12" i="29"/>
  <c r="M13" i="29"/>
  <c r="X13" i="29" s="1"/>
  <c r="U13" i="29"/>
  <c r="W13" i="29"/>
  <c r="M14" i="29"/>
  <c r="X14" i="29" s="1"/>
  <c r="U14" i="29"/>
  <c r="W14" i="29"/>
  <c r="M15" i="29"/>
  <c r="X15" i="29" s="1"/>
  <c r="U15" i="29"/>
  <c r="W15" i="29"/>
  <c r="M16" i="29"/>
  <c r="X16" i="29" s="1"/>
  <c r="U16" i="29"/>
  <c r="W16" i="29"/>
  <c r="M14" i="30"/>
  <c r="X14" i="30" s="1"/>
  <c r="U14" i="30"/>
  <c r="W14" i="30"/>
  <c r="M15" i="30"/>
  <c r="X15" i="30" s="1"/>
  <c r="U15" i="30"/>
  <c r="W15" i="30"/>
  <c r="M16" i="30"/>
  <c r="X16" i="30" s="1"/>
  <c r="U16" i="30"/>
  <c r="W16" i="30"/>
  <c r="M17" i="30"/>
  <c r="X17" i="30" s="1"/>
  <c r="U17" i="30"/>
  <c r="W17" i="30"/>
  <c r="M18" i="30"/>
  <c r="X18" i="30" s="1"/>
  <c r="U18" i="30"/>
  <c r="W18" i="30"/>
  <c r="M19" i="30"/>
  <c r="X19" i="30" s="1"/>
  <c r="U19" i="30"/>
  <c r="W19" i="30"/>
  <c r="M20" i="30"/>
  <c r="X20" i="30" s="1"/>
  <c r="U20" i="30"/>
  <c r="W20" i="30"/>
  <c r="M21" i="30"/>
  <c r="X21" i="30" s="1"/>
  <c r="U21" i="30"/>
  <c r="W21" i="30"/>
  <c r="M22" i="30"/>
  <c r="X22" i="30" s="1"/>
  <c r="U22" i="30"/>
  <c r="W22" i="30"/>
  <c r="W27" i="12"/>
  <c r="X27" i="12"/>
  <c r="AA27" i="12"/>
  <c r="W28" i="12"/>
  <c r="X28" i="12"/>
  <c r="AA28" i="12" s="1"/>
  <c r="W29" i="12"/>
  <c r="X29" i="12"/>
  <c r="AA29" i="12"/>
  <c r="W30" i="12"/>
  <c r="X30" i="12"/>
  <c r="AA30" i="12" s="1"/>
  <c r="W31" i="12"/>
  <c r="X31" i="12"/>
  <c r="AA31" i="12"/>
  <c r="W32" i="12"/>
  <c r="X32" i="12"/>
  <c r="AA32" i="12" s="1"/>
  <c r="W33" i="12"/>
  <c r="X33" i="12"/>
  <c r="AA33" i="12"/>
  <c r="W34" i="12"/>
  <c r="X34" i="12"/>
  <c r="AA34" i="12" s="1"/>
  <c r="W35" i="12"/>
  <c r="X35" i="12"/>
  <c r="W36" i="12"/>
  <c r="X36" i="12"/>
  <c r="W37" i="12"/>
  <c r="X37" i="12"/>
  <c r="W38" i="12"/>
  <c r="X38" i="12"/>
  <c r="W39" i="12"/>
  <c r="X39" i="12"/>
  <c r="W40" i="12"/>
  <c r="X40" i="12"/>
  <c r="W41" i="12"/>
  <c r="X41" i="12"/>
  <c r="W42" i="12"/>
  <c r="X42" i="12"/>
  <c r="W43" i="12"/>
  <c r="X43" i="12"/>
  <c r="W44" i="12"/>
  <c r="X44" i="12"/>
  <c r="W45" i="12"/>
  <c r="X45" i="12"/>
  <c r="W46" i="12"/>
  <c r="X46" i="12"/>
  <c r="W47" i="12"/>
  <c r="X47" i="12"/>
  <c r="W48" i="12"/>
  <c r="X48" i="12"/>
  <c r="W49" i="12"/>
  <c r="X49" i="12"/>
  <c r="W50" i="12"/>
  <c r="X50" i="12"/>
  <c r="W51" i="12"/>
  <c r="X51" i="12"/>
  <c r="W52" i="12"/>
  <c r="X52" i="12"/>
  <c r="W53" i="12"/>
  <c r="X53" i="12"/>
  <c r="W54" i="12"/>
  <c r="X54" i="12"/>
  <c r="W55" i="12"/>
  <c r="X55" i="12"/>
  <c r="W56" i="12"/>
  <c r="X56" i="12"/>
  <c r="W57" i="12"/>
  <c r="X57" i="12"/>
  <c r="W58" i="12"/>
  <c r="X58" i="12"/>
  <c r="W59" i="12"/>
  <c r="X59" i="12"/>
  <c r="W60" i="12"/>
  <c r="X60" i="12"/>
  <c r="W61" i="12"/>
  <c r="X61" i="12"/>
  <c r="W62" i="12"/>
  <c r="X62" i="12"/>
  <c r="W63" i="12"/>
  <c r="X63" i="12"/>
  <c r="W64" i="12"/>
  <c r="X64" i="12"/>
  <c r="W65" i="12"/>
  <c r="X65" i="12"/>
  <c r="W66" i="12"/>
  <c r="X66" i="12"/>
  <c r="W67" i="12"/>
  <c r="X67" i="12"/>
  <c r="W68" i="12"/>
  <c r="X68" i="12"/>
  <c r="W69" i="12"/>
  <c r="X69" i="12"/>
  <c r="W70" i="12"/>
  <c r="X70" i="12"/>
  <c r="W71" i="12"/>
  <c r="X71" i="12"/>
  <c r="W72" i="12"/>
  <c r="X72" i="12"/>
  <c r="W73" i="12"/>
  <c r="X73" i="12"/>
  <c r="W74" i="12"/>
  <c r="X74" i="12"/>
  <c r="W75" i="12"/>
  <c r="X75" i="12"/>
  <c r="W76" i="12"/>
  <c r="X76" i="12"/>
  <c r="W77" i="12"/>
  <c r="X77" i="12"/>
  <c r="W78" i="12"/>
  <c r="X78" i="12"/>
  <c r="W79" i="12"/>
  <c r="X79" i="12"/>
  <c r="W80" i="12"/>
  <c r="X80" i="12"/>
  <c r="W81" i="12"/>
  <c r="X81" i="12"/>
  <c r="W82" i="12"/>
  <c r="X82" i="12"/>
  <c r="W83" i="12"/>
  <c r="X83" i="12"/>
  <c r="W84" i="12"/>
  <c r="X84" i="12"/>
  <c r="W85" i="12"/>
  <c r="X85" i="12"/>
  <c r="W86" i="12"/>
  <c r="X86" i="12"/>
  <c r="W87" i="12"/>
  <c r="X87" i="12"/>
  <c r="W88" i="12"/>
  <c r="X88" i="12"/>
  <c r="W89" i="12"/>
  <c r="X89" i="12"/>
  <c r="AA114" i="12"/>
  <c r="AA115" i="12"/>
  <c r="AA116" i="12"/>
  <c r="AA117" i="12"/>
  <c r="AA118" i="12"/>
  <c r="AA119" i="12"/>
  <c r="AA120" i="12"/>
  <c r="AA121" i="12"/>
  <c r="D160" i="12"/>
  <c r="X160" i="12"/>
  <c r="D165" i="12"/>
  <c r="X165" i="12"/>
  <c r="D176" i="12"/>
  <c r="X176" i="12"/>
  <c r="D181" i="12"/>
  <c r="X181" i="12"/>
  <c r="D186" i="12"/>
  <c r="W20" i="16"/>
  <c r="X20" i="16"/>
  <c r="W21" i="16"/>
  <c r="X21" i="16"/>
  <c r="W22" i="16"/>
  <c r="X22" i="16"/>
  <c r="W23" i="16"/>
  <c r="X23" i="16"/>
  <c r="W24" i="16"/>
  <c r="X24" i="16"/>
  <c r="W25" i="16"/>
  <c r="X25" i="16"/>
  <c r="W26" i="16"/>
  <c r="X26" i="16"/>
  <c r="W27" i="16"/>
  <c r="X27" i="16"/>
  <c r="W28" i="16"/>
  <c r="X28" i="16"/>
  <c r="W29" i="16"/>
  <c r="X29" i="16"/>
  <c r="W30" i="16"/>
  <c r="X30" i="16"/>
  <c r="W31" i="16"/>
  <c r="X31" i="16"/>
  <c r="W32" i="16"/>
  <c r="X32" i="16"/>
  <c r="W33" i="16"/>
  <c r="X33" i="16"/>
  <c r="W34" i="16"/>
  <c r="X34" i="16"/>
  <c r="W35" i="16"/>
  <c r="X35" i="16"/>
  <c r="W36" i="16"/>
  <c r="X36" i="16"/>
  <c r="W37" i="16"/>
  <c r="X37" i="16"/>
  <c r="W38" i="16"/>
  <c r="X38" i="16"/>
  <c r="W39" i="16"/>
  <c r="X39" i="16"/>
  <c r="W40" i="16"/>
  <c r="X40" i="16"/>
  <c r="W41" i="16"/>
  <c r="X41" i="16"/>
  <c r="W42" i="16"/>
  <c r="X42" i="16"/>
  <c r="W43" i="16"/>
  <c r="X43" i="16"/>
  <c r="W44" i="16"/>
  <c r="X44" i="16"/>
  <c r="W45" i="16"/>
  <c r="X45" i="16"/>
  <c r="W46" i="16"/>
  <c r="X46" i="16"/>
  <c r="W47" i="16"/>
  <c r="X47" i="16"/>
  <c r="W48" i="16"/>
  <c r="X48" i="16"/>
  <c r="W49" i="16"/>
  <c r="X49" i="16"/>
  <c r="W50" i="16"/>
  <c r="X50" i="16"/>
  <c r="W51" i="16"/>
  <c r="X51" i="16"/>
  <c r="W52" i="16"/>
  <c r="X52" i="16"/>
  <c r="W53" i="16"/>
  <c r="X53" i="16"/>
  <c r="W54" i="16"/>
  <c r="X54" i="16"/>
  <c r="E66" i="16"/>
  <c r="E72" i="16"/>
  <c r="W85" i="16"/>
  <c r="X85" i="16"/>
  <c r="W86" i="16"/>
  <c r="X86" i="16"/>
  <c r="W87" i="16"/>
  <c r="X87" i="16"/>
  <c r="W88" i="16"/>
  <c r="X88" i="16"/>
  <c r="W89" i="16"/>
  <c r="X89" i="16"/>
  <c r="W90" i="16"/>
  <c r="X90" i="16"/>
  <c r="W91" i="16"/>
  <c r="X91" i="16"/>
  <c r="W92" i="16"/>
  <c r="X92" i="16"/>
  <c r="W93" i="16"/>
  <c r="X93" i="16"/>
  <c r="W94" i="16"/>
  <c r="X94" i="16"/>
  <c r="W95" i="16"/>
  <c r="X95" i="16"/>
  <c r="W96" i="16"/>
  <c r="X96" i="16"/>
  <c r="W97" i="16"/>
  <c r="X97" i="16"/>
  <c r="W98" i="16"/>
  <c r="X98" i="16"/>
  <c r="W99" i="16"/>
  <c r="X99" i="16"/>
  <c r="W100" i="16"/>
  <c r="X100" i="16"/>
  <c r="W101" i="16"/>
  <c r="X101" i="16"/>
  <c r="W102" i="16"/>
  <c r="X102" i="16"/>
  <c r="W103" i="16"/>
  <c r="X103" i="16"/>
  <c r="W104" i="16"/>
  <c r="X104" i="16"/>
  <c r="W105" i="16"/>
  <c r="X105" i="16"/>
  <c r="W106" i="16"/>
  <c r="X106" i="16"/>
  <c r="W107" i="16"/>
  <c r="X107" i="16"/>
  <c r="W108" i="16"/>
  <c r="X108" i="16"/>
  <c r="W109" i="16"/>
  <c r="X109" i="16"/>
  <c r="W110" i="16"/>
  <c r="X110" i="16"/>
  <c r="W111" i="16"/>
  <c r="X111" i="16"/>
  <c r="W22" i="10"/>
  <c r="X22" i="10"/>
  <c r="Z22" i="10" s="1"/>
  <c r="W23" i="10"/>
  <c r="X23" i="10"/>
  <c r="Z23" i="10"/>
  <c r="W24" i="10"/>
  <c r="X24" i="10"/>
  <c r="Z24" i="10" s="1"/>
  <c r="W25" i="10"/>
  <c r="X25" i="10"/>
  <c r="Z25" i="10"/>
  <c r="W26" i="10"/>
  <c r="X26" i="10"/>
  <c r="Z26" i="10" s="1"/>
  <c r="W27" i="10"/>
  <c r="X27" i="10"/>
  <c r="Z27" i="10"/>
  <c r="W28" i="10"/>
  <c r="X28" i="10"/>
  <c r="Z28" i="10" s="1"/>
  <c r="W29" i="10"/>
  <c r="X29" i="10"/>
  <c r="Z29" i="10"/>
  <c r="W30" i="10"/>
  <c r="X30" i="10"/>
  <c r="W31" i="10"/>
  <c r="X31" i="10"/>
  <c r="W32" i="10"/>
  <c r="X32" i="10"/>
  <c r="W33" i="10"/>
  <c r="X33" i="10"/>
  <c r="W34" i="10"/>
  <c r="X34" i="10"/>
  <c r="W35" i="10"/>
  <c r="X35" i="10"/>
  <c r="W36" i="10"/>
  <c r="X36" i="10"/>
  <c r="W37" i="10"/>
  <c r="X37" i="10"/>
  <c r="W38" i="10"/>
  <c r="X38" i="10"/>
  <c r="W39" i="10"/>
  <c r="X39" i="10"/>
  <c r="W40" i="10"/>
  <c r="X40" i="10"/>
  <c r="W41" i="10"/>
  <c r="X41" i="10"/>
  <c r="W42" i="10"/>
  <c r="X42" i="10"/>
  <c r="W43" i="10"/>
  <c r="X43" i="10"/>
  <c r="W44" i="10"/>
  <c r="X44" i="10"/>
  <c r="W45" i="10"/>
  <c r="X45" i="10"/>
  <c r="W46" i="10"/>
  <c r="X46" i="10"/>
  <c r="W47" i="10"/>
  <c r="X47" i="10"/>
  <c r="W48" i="10"/>
  <c r="X48" i="10"/>
  <c r="W49" i="10"/>
  <c r="X49" i="10"/>
  <c r="W50" i="10"/>
  <c r="X50" i="10"/>
  <c r="W51" i="10"/>
  <c r="X51" i="10"/>
  <c r="W52" i="10"/>
  <c r="X52" i="10"/>
  <c r="W53" i="10"/>
  <c r="X53" i="10"/>
  <c r="W54" i="10"/>
  <c r="X54" i="10"/>
  <c r="W55" i="10"/>
  <c r="X55" i="10"/>
  <c r="W56" i="10"/>
  <c r="X56" i="10"/>
  <c r="W57" i="10"/>
  <c r="X57" i="10"/>
  <c r="W58" i="10"/>
  <c r="X58" i="10"/>
  <c r="W59" i="10"/>
  <c r="X59" i="10"/>
  <c r="W60" i="10"/>
  <c r="X60" i="10"/>
  <c r="W61" i="10"/>
  <c r="X61" i="10"/>
  <c r="W62" i="10"/>
  <c r="X62" i="10"/>
  <c r="W63" i="10"/>
  <c r="X63" i="10"/>
  <c r="W64" i="10"/>
  <c r="X64" i="10"/>
  <c r="W65" i="10"/>
  <c r="X65" i="10"/>
  <c r="W66" i="10"/>
  <c r="X66" i="10"/>
  <c r="W67" i="10"/>
  <c r="X67" i="10"/>
  <c r="W68" i="10"/>
  <c r="X68" i="10"/>
  <c r="W69" i="10"/>
  <c r="X69" i="10"/>
  <c r="W70" i="10"/>
  <c r="X70" i="10"/>
  <c r="W71" i="10"/>
  <c r="X71" i="10"/>
  <c r="W72" i="10"/>
  <c r="X72" i="10"/>
  <c r="W73" i="10"/>
  <c r="X73" i="10"/>
  <c r="W74" i="10"/>
  <c r="X74" i="10"/>
  <c r="W75" i="10"/>
  <c r="X75" i="10"/>
  <c r="W76" i="10"/>
  <c r="X76" i="10"/>
  <c r="W77" i="10"/>
  <c r="X77" i="10"/>
  <c r="W78" i="10"/>
  <c r="X78" i="10"/>
  <c r="W79" i="10"/>
  <c r="X79" i="10"/>
  <c r="W80" i="10"/>
  <c r="X80" i="10"/>
  <c r="W81" i="10"/>
  <c r="X81" i="10"/>
  <c r="W82" i="10"/>
  <c r="X82" i="10"/>
  <c r="W83" i="10"/>
  <c r="X83" i="10"/>
  <c r="W84" i="10"/>
  <c r="X84" i="10"/>
  <c r="W85" i="10"/>
  <c r="X85" i="10"/>
  <c r="W99" i="10"/>
  <c r="X99" i="10"/>
  <c r="Z99" i="10"/>
  <c r="Z90" i="10" s="1"/>
  <c r="W100" i="10"/>
  <c r="X100" i="10"/>
  <c r="Z100" i="10" s="1"/>
  <c r="Z91" i="10" s="1"/>
  <c r="W101" i="10"/>
  <c r="X101" i="10"/>
  <c r="Z101" i="10"/>
  <c r="Z92" i="10" s="1"/>
  <c r="W102" i="10"/>
  <c r="X102" i="10"/>
  <c r="Z102" i="10" s="1"/>
  <c r="W103" i="10"/>
  <c r="X103" i="10"/>
  <c r="Z103" i="10"/>
  <c r="W104" i="10"/>
  <c r="X104" i="10"/>
  <c r="Z104" i="10" s="1"/>
  <c r="W105" i="10"/>
  <c r="X105" i="10"/>
  <c r="Z105" i="10"/>
  <c r="W106" i="10"/>
  <c r="X106" i="10"/>
  <c r="Z106" i="10" s="1"/>
  <c r="W107" i="10"/>
  <c r="X107" i="10"/>
  <c r="W108" i="10"/>
  <c r="X108" i="10"/>
  <c r="W109" i="10"/>
  <c r="X109" i="10"/>
  <c r="W110" i="10"/>
  <c r="X110" i="10"/>
  <c r="W111" i="10"/>
  <c r="X111" i="10"/>
  <c r="W112" i="10"/>
  <c r="X112" i="10"/>
  <c r="W113" i="10"/>
  <c r="X113" i="10"/>
  <c r="W114" i="10"/>
  <c r="X114" i="10"/>
  <c r="W115" i="10"/>
  <c r="X115" i="10"/>
  <c r="W116" i="10"/>
  <c r="X116" i="10"/>
  <c r="W117" i="10"/>
  <c r="X117" i="10"/>
  <c r="W118" i="10"/>
  <c r="X118" i="10"/>
  <c r="W119" i="10"/>
  <c r="X119" i="10"/>
  <c r="W120" i="10"/>
  <c r="X120" i="10"/>
  <c r="W121" i="10"/>
  <c r="X121" i="10"/>
  <c r="W122" i="10"/>
  <c r="X122" i="10"/>
  <c r="W123" i="10"/>
  <c r="X123" i="10"/>
  <c r="E135" i="10"/>
  <c r="E141" i="10"/>
  <c r="E147" i="10"/>
  <c r="E153" i="10"/>
  <c r="S23" i="14"/>
  <c r="T23" i="14"/>
  <c r="W23" i="14" s="1"/>
  <c r="W5" i="14" s="1"/>
  <c r="S24" i="14"/>
  <c r="T24" i="14"/>
  <c r="W24" i="14"/>
  <c r="W6" i="14" s="1"/>
  <c r="S25" i="14"/>
  <c r="T25" i="14"/>
  <c r="W25" i="14" s="1"/>
  <c r="W7" i="14" s="1"/>
  <c r="S26" i="14"/>
  <c r="T26" i="14"/>
  <c r="W26" i="14"/>
  <c r="S27" i="14"/>
  <c r="T27" i="14"/>
  <c r="W27" i="14" s="1"/>
  <c r="S28" i="14"/>
  <c r="T28" i="14"/>
  <c r="W28" i="14"/>
  <c r="S29" i="14"/>
  <c r="T29" i="14"/>
  <c r="W29" i="14" s="1"/>
  <c r="S30" i="14"/>
  <c r="T30" i="14"/>
  <c r="W30" i="14"/>
  <c r="S31" i="14"/>
  <c r="T31" i="14"/>
  <c r="S32" i="14"/>
  <c r="T32" i="14"/>
  <c r="S33" i="14"/>
  <c r="T33" i="14"/>
  <c r="S34" i="14"/>
  <c r="T34" i="14"/>
  <c r="S35" i="14"/>
  <c r="T35" i="14"/>
  <c r="S36" i="14"/>
  <c r="T36" i="14"/>
  <c r="S37" i="14"/>
  <c r="T37" i="14"/>
  <c r="S38" i="14"/>
  <c r="T38" i="14"/>
  <c r="S39" i="14"/>
  <c r="T39" i="14"/>
  <c r="S40" i="14"/>
  <c r="T40" i="14"/>
  <c r="S41" i="14"/>
  <c r="T41" i="14"/>
  <c r="S42" i="14"/>
  <c r="T42" i="14"/>
  <c r="S43" i="14"/>
  <c r="T43" i="14"/>
  <c r="S44" i="14"/>
  <c r="T44" i="14"/>
  <c r="S45" i="14"/>
  <c r="T45" i="14"/>
  <c r="S46" i="14"/>
  <c r="T46" i="14"/>
  <c r="S47" i="14"/>
  <c r="T47" i="14"/>
  <c r="S48" i="14"/>
  <c r="T48" i="14"/>
  <c r="S49" i="14"/>
  <c r="T49" i="14"/>
  <c r="S50" i="14"/>
  <c r="T50" i="14"/>
  <c r="S51" i="14"/>
  <c r="T51" i="14"/>
  <c r="S52" i="14"/>
  <c r="T52" i="14"/>
  <c r="S53" i="14"/>
  <c r="T53" i="14"/>
  <c r="S54" i="14"/>
  <c r="T54" i="14"/>
  <c r="S55" i="14"/>
  <c r="T55" i="14"/>
  <c r="S56" i="14"/>
  <c r="T56" i="14"/>
  <c r="S57" i="14"/>
  <c r="T57" i="14"/>
  <c r="S58" i="14"/>
  <c r="T58" i="14"/>
  <c r="S59" i="14"/>
  <c r="T59" i="14"/>
  <c r="S60" i="14"/>
  <c r="T60" i="14"/>
  <c r="E70" i="14"/>
  <c r="E76" i="14"/>
  <c r="E82" i="14"/>
  <c r="S103" i="14"/>
  <c r="T103" i="14"/>
  <c r="W103" i="14" s="1"/>
  <c r="W95" i="14" s="1"/>
  <c r="S104" i="14"/>
  <c r="T104" i="14"/>
  <c r="W104" i="14"/>
  <c r="W96" i="14" s="1"/>
  <c r="S105" i="14"/>
  <c r="T105" i="14"/>
  <c r="W105" i="14" s="1"/>
  <c r="W97" i="14" s="1"/>
  <c r="S106" i="14"/>
  <c r="T106" i="14"/>
  <c r="W106" i="14"/>
  <c r="S107" i="14"/>
  <c r="T107" i="14"/>
  <c r="W107" i="14" s="1"/>
  <c r="S108" i="14"/>
  <c r="T108" i="14"/>
  <c r="W108" i="14"/>
  <c r="S109" i="14"/>
  <c r="T109" i="14"/>
  <c r="W109" i="14" s="1"/>
  <c r="S110" i="14"/>
  <c r="T110" i="14"/>
  <c r="W110" i="14"/>
  <c r="S111" i="14"/>
  <c r="T111" i="14"/>
  <c r="S112" i="14"/>
  <c r="T112" i="14"/>
  <c r="S113" i="14"/>
  <c r="T113" i="14"/>
  <c r="S114" i="14"/>
  <c r="T114" i="14"/>
  <c r="S115" i="14"/>
  <c r="T115" i="14"/>
  <c r="S116" i="14"/>
  <c r="T116" i="14"/>
  <c r="S117" i="14"/>
  <c r="T117" i="14"/>
  <c r="S118" i="14"/>
  <c r="T118" i="14"/>
  <c r="S119" i="14"/>
  <c r="T119" i="14"/>
  <c r="S120" i="14"/>
  <c r="T120" i="14"/>
  <c r="U16" i="31"/>
  <c r="W16" i="31"/>
  <c r="X16" i="31"/>
  <c r="Z16" i="31"/>
  <c r="U17" i="31"/>
  <c r="W17" i="31"/>
  <c r="X17" i="31"/>
  <c r="Z17" i="31"/>
  <c r="U18" i="31"/>
  <c r="W18" i="31"/>
  <c r="X18" i="31"/>
  <c r="Z18" i="31"/>
  <c r="U19" i="31"/>
  <c r="W19" i="31"/>
  <c r="X19" i="31"/>
  <c r="Z19" i="31"/>
  <c r="U20" i="31"/>
  <c r="W20" i="31"/>
  <c r="X20" i="31"/>
  <c r="Z20" i="31"/>
  <c r="U21" i="31"/>
  <c r="W21" i="31"/>
  <c r="X21" i="31"/>
  <c r="Z21" i="31"/>
  <c r="U22" i="31"/>
  <c r="W22" i="31"/>
  <c r="X22" i="31"/>
  <c r="U23" i="31"/>
  <c r="W23" i="31"/>
  <c r="X23" i="31"/>
  <c r="U24" i="31"/>
  <c r="X24" i="31" s="1"/>
  <c r="W24" i="31"/>
  <c r="U25" i="31"/>
  <c r="X25" i="31" s="1"/>
  <c r="W25" i="31"/>
  <c r="F45" i="31"/>
  <c r="F49" i="31"/>
  <c r="F53" i="31"/>
  <c r="F57" i="31"/>
  <c r="F61" i="31"/>
  <c r="W20" i="18"/>
  <c r="X20" i="18"/>
  <c r="AA20" i="18" s="1"/>
  <c r="AA5" i="18" s="1"/>
  <c r="W21" i="18"/>
  <c r="X21" i="18"/>
  <c r="AA21" i="18"/>
  <c r="AA6" i="18" s="1"/>
  <c r="W22" i="18"/>
  <c r="X22" i="18"/>
  <c r="AA22" i="18" s="1"/>
  <c r="AA7" i="18" s="1"/>
  <c r="W23" i="18"/>
  <c r="X23" i="18"/>
  <c r="AA23" i="18"/>
  <c r="W24" i="18"/>
  <c r="X24" i="18"/>
  <c r="AA24" i="18" s="1"/>
  <c r="W25" i="18"/>
  <c r="X25" i="18"/>
  <c r="AA25" i="18"/>
  <c r="W26" i="18"/>
  <c r="X26" i="18"/>
  <c r="AA26" i="18" s="1"/>
  <c r="W27" i="18"/>
  <c r="X27" i="18"/>
  <c r="AA27" i="18"/>
  <c r="W28" i="18"/>
  <c r="X28" i="18"/>
  <c r="W29" i="18"/>
  <c r="X29" i="18"/>
  <c r="W30" i="18"/>
  <c r="X30" i="18"/>
  <c r="W31" i="18"/>
  <c r="X31" i="18"/>
  <c r="W32" i="18"/>
  <c r="X32" i="18"/>
  <c r="W33" i="18"/>
  <c r="X33" i="18"/>
  <c r="W34" i="18"/>
  <c r="X34" i="18"/>
  <c r="W35" i="18"/>
  <c r="X35" i="18"/>
  <c r="W36" i="18"/>
  <c r="X36" i="18"/>
  <c r="W37" i="18"/>
  <c r="X37" i="18"/>
  <c r="W38" i="18"/>
  <c r="X38" i="18"/>
  <c r="W39" i="18"/>
  <c r="X39" i="18"/>
  <c r="W40" i="18"/>
  <c r="X40" i="18"/>
  <c r="W41" i="18"/>
  <c r="X41" i="18"/>
  <c r="W42" i="18"/>
  <c r="X42" i="18"/>
  <c r="W43" i="18"/>
  <c r="X43" i="18"/>
  <c r="W44" i="18"/>
  <c r="X44" i="18"/>
  <c r="W45" i="18"/>
  <c r="X45" i="18"/>
  <c r="W46" i="18"/>
  <c r="X46" i="18"/>
  <c r="W47" i="18"/>
  <c r="X47" i="18"/>
  <c r="W48" i="18"/>
  <c r="X48" i="18"/>
  <c r="W49" i="18"/>
  <c r="X49" i="18"/>
  <c r="W50" i="18"/>
  <c r="X50" i="18"/>
  <c r="W51" i="18"/>
  <c r="X51" i="18"/>
  <c r="W52" i="18"/>
  <c r="X52" i="18"/>
  <c r="W53" i="18"/>
  <c r="X53" i="18"/>
  <c r="W54" i="18"/>
  <c r="X54" i="18"/>
  <c r="W55" i="18"/>
  <c r="X55" i="18"/>
  <c r="W56" i="18"/>
  <c r="X56" i="18"/>
  <c r="W57" i="18"/>
  <c r="X57" i="18"/>
  <c r="W58" i="18"/>
  <c r="X58" i="18"/>
  <c r="W59" i="18"/>
  <c r="X59" i="18"/>
  <c r="W60" i="18"/>
  <c r="X60" i="18"/>
  <c r="W61" i="18"/>
  <c r="X61" i="18"/>
  <c r="W62" i="18"/>
  <c r="X62" i="18"/>
  <c r="W63" i="18"/>
  <c r="X63" i="18"/>
  <c r="W64" i="18"/>
  <c r="X64" i="18"/>
  <c r="W65" i="18"/>
  <c r="X65" i="18"/>
  <c r="W66" i="18"/>
  <c r="X66" i="18"/>
  <c r="W67" i="18"/>
  <c r="X67" i="18"/>
  <c r="W68" i="18"/>
  <c r="X68" i="18"/>
  <c r="W69" i="18"/>
  <c r="X69" i="18"/>
  <c r="W70" i="18"/>
  <c r="X70" i="18"/>
  <c r="W71" i="18"/>
  <c r="X71" i="18"/>
  <c r="W72" i="18"/>
  <c r="X72" i="18"/>
  <c r="W73" i="18"/>
  <c r="X73" i="18"/>
  <c r="W74" i="18"/>
  <c r="X74" i="18"/>
  <c r="W75" i="18"/>
  <c r="X75" i="18"/>
  <c r="W76" i="18"/>
  <c r="X76" i="18"/>
  <c r="W77" i="18"/>
  <c r="X77" i="18"/>
  <c r="W78" i="18"/>
  <c r="X78" i="18"/>
  <c r="W79" i="18"/>
  <c r="X79" i="18"/>
  <c r="W80" i="18"/>
  <c r="X80" i="18"/>
  <c r="W81" i="18"/>
  <c r="X81" i="18"/>
  <c r="W82" i="18"/>
  <c r="X82" i="18"/>
  <c r="W83" i="18"/>
  <c r="X83" i="18"/>
  <c r="W84" i="18"/>
  <c r="X84" i="18"/>
  <c r="AA97" i="18"/>
  <c r="AA98" i="18"/>
  <c r="AA99" i="18"/>
  <c r="AA100" i="18"/>
  <c r="AA101" i="18"/>
  <c r="AA102" i="18"/>
  <c r="AA103" i="18"/>
  <c r="AA104" i="18"/>
  <c r="F146" i="18"/>
  <c r="F152" i="18"/>
  <c r="F158" i="18"/>
  <c r="W22" i="34"/>
  <c r="X22" i="34"/>
  <c r="Z22" i="34"/>
  <c r="W23" i="34"/>
  <c r="X23" i="34"/>
  <c r="Z23" i="34" s="1"/>
  <c r="W24" i="34"/>
  <c r="X24" i="34"/>
  <c r="Z24" i="34"/>
  <c r="W25" i="34"/>
  <c r="X25" i="34"/>
  <c r="Z25" i="34" s="1"/>
  <c r="W26" i="34"/>
  <c r="X26" i="34"/>
  <c r="Z26" i="34"/>
  <c r="W27" i="34"/>
  <c r="X27" i="34"/>
  <c r="Z27" i="34" s="1"/>
  <c r="W28" i="34"/>
  <c r="X28" i="34"/>
  <c r="Z28" i="34"/>
  <c r="W29" i="34"/>
  <c r="X29" i="34"/>
  <c r="Z29" i="34" s="1"/>
  <c r="W30" i="34"/>
  <c r="X30" i="34"/>
  <c r="W31" i="34"/>
  <c r="X31" i="34"/>
  <c r="W32" i="34"/>
  <c r="X32" i="34"/>
  <c r="W33" i="34"/>
  <c r="X33" i="34"/>
  <c r="W34" i="34"/>
  <c r="X34" i="34"/>
  <c r="W35" i="34"/>
  <c r="X35" i="34"/>
  <c r="W36" i="34"/>
  <c r="X36" i="34"/>
  <c r="W37" i="34"/>
  <c r="X37" i="34"/>
  <c r="W38" i="34"/>
  <c r="X38" i="34"/>
  <c r="W39" i="34"/>
  <c r="X39" i="34"/>
  <c r="W40" i="34"/>
  <c r="X40" i="34"/>
  <c r="W41" i="34"/>
  <c r="X41" i="34"/>
  <c r="W42" i="34"/>
  <c r="X42" i="34"/>
  <c r="W43" i="34"/>
  <c r="X43" i="34"/>
  <c r="W44" i="34"/>
  <c r="X44" i="34"/>
  <c r="W45" i="34"/>
  <c r="X45" i="34"/>
  <c r="W46" i="34"/>
  <c r="X46" i="34"/>
  <c r="W47" i="34"/>
  <c r="X47" i="34"/>
  <c r="W48" i="34"/>
  <c r="X48" i="34"/>
  <c r="W49" i="34"/>
  <c r="X49" i="34"/>
  <c r="W50" i="34"/>
  <c r="X50" i="34"/>
  <c r="W51" i="34"/>
  <c r="X51" i="34"/>
  <c r="W52" i="34"/>
  <c r="X52" i="34"/>
  <c r="W53" i="34"/>
  <c r="X53" i="34"/>
  <c r="W54" i="34"/>
  <c r="X54" i="34"/>
  <c r="W55" i="34"/>
  <c r="X55" i="34"/>
  <c r="W56" i="34"/>
  <c r="X56" i="34"/>
  <c r="W57" i="34"/>
  <c r="X57" i="34"/>
  <c r="W58" i="34"/>
  <c r="X58" i="34"/>
  <c r="W59" i="34"/>
  <c r="X59" i="34"/>
  <c r="W60" i="34"/>
  <c r="X60" i="34"/>
  <c r="W61" i="34"/>
  <c r="X61" i="34"/>
  <c r="W62" i="34"/>
  <c r="X62" i="34"/>
  <c r="W63" i="34"/>
  <c r="X63" i="34"/>
  <c r="W64" i="34"/>
  <c r="X64" i="34"/>
  <c r="W65" i="34"/>
  <c r="X65" i="34"/>
  <c r="W66" i="34"/>
  <c r="X66" i="34"/>
  <c r="W67" i="34"/>
  <c r="X67" i="34"/>
  <c r="W68" i="34"/>
  <c r="X68" i="34"/>
  <c r="W69" i="34"/>
  <c r="X69" i="34"/>
  <c r="W70" i="34"/>
  <c r="X70" i="34"/>
  <c r="W71" i="34"/>
  <c r="X71" i="34"/>
  <c r="W83" i="34"/>
  <c r="X83" i="34"/>
  <c r="Z83" i="34"/>
  <c r="W84" i="34"/>
  <c r="X84" i="34"/>
  <c r="Z84" i="34" s="1"/>
  <c r="W85" i="34"/>
  <c r="X85" i="34"/>
  <c r="Z85" i="34"/>
  <c r="W86" i="34"/>
  <c r="X86" i="34"/>
  <c r="Z86" i="34" s="1"/>
  <c r="W87" i="34"/>
  <c r="X87" i="34"/>
  <c r="Z87" i="34"/>
  <c r="W88" i="34"/>
  <c r="X88" i="34"/>
  <c r="Z88" i="34" s="1"/>
  <c r="W89" i="34"/>
  <c r="X89" i="34"/>
  <c r="Z89" i="34"/>
  <c r="W90" i="34"/>
  <c r="X90" i="34"/>
  <c r="Z90" i="34" s="1"/>
  <c r="W91" i="34"/>
  <c r="X91" i="34"/>
  <c r="W92" i="34"/>
  <c r="X92" i="34"/>
  <c r="W93" i="34"/>
  <c r="X93" i="34"/>
  <c r="W94" i="34"/>
  <c r="X94" i="34"/>
  <c r="W95" i="34"/>
  <c r="X95" i="34"/>
  <c r="W96" i="34"/>
  <c r="X96" i="34"/>
  <c r="W97" i="34"/>
  <c r="X97" i="34"/>
  <c r="W98" i="34"/>
  <c r="X98" i="34"/>
  <c r="W99" i="34"/>
  <c r="X99" i="34"/>
  <c r="W100" i="34"/>
  <c r="X100" i="34"/>
  <c r="W101" i="34"/>
  <c r="X101" i="34"/>
  <c r="W102" i="34"/>
  <c r="X102" i="34"/>
  <c r="W103" i="34"/>
  <c r="X103" i="34"/>
  <c r="W104" i="34"/>
  <c r="X104" i="34"/>
  <c r="W105" i="34"/>
  <c r="X105" i="34"/>
  <c r="W106" i="34"/>
  <c r="X106" i="34"/>
  <c r="W107" i="34"/>
  <c r="X107" i="34"/>
  <c r="W108" i="34"/>
  <c r="X108" i="34"/>
  <c r="W109" i="34"/>
  <c r="X109" i="34"/>
  <c r="W110" i="34"/>
  <c r="X110" i="34"/>
  <c r="W111" i="34"/>
  <c r="X111" i="34"/>
  <c r="W112" i="34"/>
  <c r="X112" i="34"/>
  <c r="W113" i="34"/>
  <c r="X113" i="34"/>
  <c r="W114" i="34"/>
  <c r="X114" i="34"/>
  <c r="W115" i="34"/>
  <c r="X115" i="34"/>
  <c r="W116" i="34"/>
  <c r="X116" i="34"/>
  <c r="E125" i="34"/>
  <c r="F125" i="34"/>
  <c r="E131" i="34"/>
  <c r="F131" i="34"/>
  <c r="E137" i="34"/>
  <c r="E146" i="34"/>
  <c r="E151" i="34"/>
  <c r="E156" i="34"/>
  <c r="V19" i="32"/>
  <c r="X19" i="32" s="1"/>
  <c r="Z19" i="32" s="1"/>
  <c r="W19" i="32"/>
  <c r="V20" i="32"/>
  <c r="X20" i="32" s="1"/>
  <c r="Z20" i="32" s="1"/>
  <c r="W20" i="32"/>
  <c r="V21" i="32"/>
  <c r="X21" i="32" s="1"/>
  <c r="Z21" i="32" s="1"/>
  <c r="W21" i="32"/>
  <c r="V22" i="32"/>
  <c r="X22" i="32" s="1"/>
  <c r="Z22" i="32" s="1"/>
  <c r="W22" i="32"/>
  <c r="V23" i="32"/>
  <c r="X23" i="32" s="1"/>
  <c r="Z23" i="32" s="1"/>
  <c r="W23" i="32"/>
  <c r="V24" i="32"/>
  <c r="X24" i="32" s="1"/>
  <c r="Z24" i="32" s="1"/>
  <c r="W24" i="32"/>
  <c r="V25" i="32"/>
  <c r="X25" i="32" s="1"/>
  <c r="Z25" i="32" s="1"/>
  <c r="W25" i="32"/>
  <c r="V26" i="32"/>
  <c r="X26" i="32" s="1"/>
  <c r="Z26" i="32" s="1"/>
  <c r="W26" i="32"/>
  <c r="V27" i="32"/>
  <c r="X27" i="32" s="1"/>
  <c r="W27" i="32"/>
  <c r="V28" i="32"/>
  <c r="W28" i="32"/>
  <c r="X28" i="32"/>
  <c r="V29" i="32"/>
  <c r="W29" i="32"/>
  <c r="X29" i="32"/>
  <c r="V30" i="32"/>
  <c r="X30" i="32" s="1"/>
  <c r="W30" i="32"/>
  <c r="V31" i="32"/>
  <c r="X31" i="32" s="1"/>
  <c r="W31" i="32"/>
  <c r="V32" i="32"/>
  <c r="W32" i="32"/>
  <c r="X32" i="32"/>
  <c r="V33" i="32"/>
  <c r="W33" i="32"/>
  <c r="X33" i="32"/>
  <c r="V34" i="32"/>
  <c r="X34" i="32" s="1"/>
  <c r="W34" i="32"/>
  <c r="V35" i="32"/>
  <c r="X35" i="32" s="1"/>
  <c r="W35" i="32"/>
  <c r="V36" i="32"/>
  <c r="W36" i="32"/>
  <c r="X36" i="32"/>
  <c r="X37" i="32"/>
  <c r="V44" i="32"/>
  <c r="W44" i="32"/>
  <c r="X44" i="32"/>
  <c r="Z58" i="32"/>
  <c r="Z59" i="32"/>
  <c r="Z60" i="32"/>
  <c r="Z61" i="32"/>
  <c r="Z62" i="32"/>
  <c r="Z63" i="32"/>
  <c r="E72" i="32"/>
  <c r="E78" i="32"/>
  <c r="E85" i="32"/>
  <c r="E92" i="32"/>
  <c r="E98" i="32"/>
  <c r="X18" i="33"/>
  <c r="Y18" i="33"/>
  <c r="X19" i="33"/>
  <c r="Y19" i="33"/>
  <c r="X20" i="33"/>
  <c r="Y20" i="33"/>
  <c r="X50" i="33"/>
  <c r="Y50" i="33"/>
  <c r="X51" i="33"/>
  <c r="Y51" i="33"/>
  <c r="X52" i="33"/>
  <c r="Y52" i="33"/>
  <c r="X53" i="33"/>
  <c r="Y53" i="33"/>
  <c r="X54" i="33"/>
  <c r="Y54" i="33"/>
  <c r="X55" i="33"/>
  <c r="X63" i="33"/>
  <c r="Y63" i="33"/>
  <c r="AA63" i="33"/>
  <c r="X64" i="33"/>
  <c r="Y64" i="33"/>
  <c r="AA64" i="33" s="1"/>
  <c r="X65" i="33"/>
  <c r="Y65" i="33"/>
  <c r="AA65" i="33"/>
  <c r="X66" i="33"/>
  <c r="Y66" i="33"/>
  <c r="AA66" i="33" s="1"/>
  <c r="X67" i="33"/>
  <c r="Y67" i="33"/>
  <c r="AA67" i="33"/>
  <c r="X68" i="33"/>
  <c r="Y68" i="33"/>
  <c r="AA68" i="33" s="1"/>
  <c r="X69" i="33"/>
  <c r="Y69" i="33"/>
  <c r="AA69" i="33"/>
  <c r="X70" i="33"/>
  <c r="Y70" i="33"/>
  <c r="AA70" i="33" s="1"/>
  <c r="X71" i="33"/>
  <c r="Y71" i="33"/>
  <c r="AA71" i="33"/>
  <c r="X72" i="33"/>
  <c r="Y72" i="33"/>
  <c r="AA72" i="33" s="1"/>
  <c r="X73" i="33"/>
  <c r="Y73" i="33"/>
  <c r="AA73" i="33"/>
  <c r="X97" i="33"/>
  <c r="Y97" i="33"/>
  <c r="AA97" i="33" s="1"/>
  <c r="X98" i="33"/>
  <c r="Y98" i="33"/>
  <c r="AA98" i="33"/>
  <c r="X99" i="33"/>
  <c r="Y99" i="33"/>
  <c r="AA99" i="33" s="1"/>
  <c r="X100" i="33"/>
  <c r="Y100" i="33"/>
  <c r="AA100" i="33"/>
  <c r="X101" i="33"/>
  <c r="Y101" i="33"/>
  <c r="AA101" i="33" s="1"/>
  <c r="X102" i="33"/>
  <c r="Y102" i="33"/>
  <c r="AA102" i="33"/>
  <c r="X103" i="33"/>
  <c r="Y103" i="33"/>
  <c r="AA103" i="33" s="1"/>
  <c r="X104" i="33"/>
  <c r="Y104" i="33"/>
  <c r="AA104" i="33"/>
  <c r="X105" i="33"/>
  <c r="Y105" i="33"/>
  <c r="X112" i="33"/>
  <c r="Y112" i="33"/>
  <c r="AA112" i="33" s="1"/>
  <c r="X113" i="33"/>
  <c r="Y113" i="33"/>
  <c r="AA113" i="33"/>
  <c r="X114" i="33"/>
  <c r="Y114" i="33"/>
  <c r="AA114" i="33" s="1"/>
  <c r="X115" i="33"/>
  <c r="Y115" i="33"/>
  <c r="AA115" i="33"/>
  <c r="X116" i="33"/>
  <c r="Y116" i="33"/>
  <c r="AA116" i="33" s="1"/>
  <c r="X117" i="33"/>
  <c r="Y117" i="33"/>
  <c r="AA117" i="33"/>
  <c r="X118" i="33"/>
  <c r="Y118" i="33"/>
  <c r="AA118" i="33" s="1"/>
  <c r="X119" i="33"/>
  <c r="Y119" i="33"/>
  <c r="AA119" i="33"/>
  <c r="X120" i="33"/>
  <c r="Y120" i="33"/>
  <c r="AA120" i="33" s="1"/>
  <c r="X121" i="33"/>
  <c r="Y121" i="33"/>
  <c r="AA121" i="33"/>
  <c r="X122" i="33"/>
  <c r="Y122" i="33"/>
  <c r="AA122" i="33" s="1"/>
  <c r="W25" i="22"/>
  <c r="X25" i="22"/>
  <c r="Z25" i="22"/>
  <c r="W26" i="22"/>
  <c r="Z26" i="22" s="1"/>
  <c r="X26" i="22"/>
  <c r="W27" i="22"/>
  <c r="Z27" i="22" s="1"/>
  <c r="X27" i="22"/>
  <c r="W28" i="22"/>
  <c r="X28" i="22"/>
  <c r="Z28" i="22"/>
  <c r="W29" i="22"/>
  <c r="X29" i="22"/>
  <c r="Z29" i="22"/>
  <c r="W30" i="22"/>
  <c r="Z30" i="22" s="1"/>
  <c r="X30" i="22"/>
  <c r="W31" i="22"/>
  <c r="Z31" i="22" s="1"/>
  <c r="X31" i="22"/>
  <c r="W32" i="22"/>
  <c r="X32" i="22"/>
  <c r="Z32" i="22"/>
  <c r="W33" i="22"/>
  <c r="X33" i="22"/>
  <c r="W34" i="22"/>
  <c r="X34" i="22"/>
  <c r="W35" i="22"/>
  <c r="X35" i="22"/>
  <c r="W36" i="22"/>
  <c r="X36" i="22"/>
  <c r="W37" i="22"/>
  <c r="X37" i="22"/>
  <c r="W38" i="22"/>
  <c r="X38" i="22"/>
  <c r="W39" i="22"/>
  <c r="X39" i="22"/>
  <c r="W40" i="22"/>
  <c r="X40" i="22"/>
  <c r="W41" i="22"/>
  <c r="X41" i="22"/>
  <c r="W42" i="22"/>
  <c r="X42" i="22"/>
  <c r="W43" i="22"/>
  <c r="X43" i="22"/>
  <c r="W44" i="22"/>
  <c r="X44" i="22"/>
  <c r="W45" i="22"/>
  <c r="X45" i="22"/>
  <c r="W46" i="22"/>
  <c r="X46" i="22"/>
  <c r="W47" i="22"/>
  <c r="X47" i="22"/>
  <c r="W48" i="22"/>
  <c r="X48" i="22"/>
  <c r="W49" i="22"/>
  <c r="X49" i="22"/>
  <c r="W50" i="22"/>
  <c r="X50" i="22"/>
  <c r="W51" i="22"/>
  <c r="X51" i="22"/>
  <c r="W52" i="22"/>
  <c r="X52" i="22"/>
  <c r="W53" i="22"/>
  <c r="X53" i="22"/>
  <c r="W54" i="22"/>
  <c r="X54" i="22"/>
  <c r="W55" i="22"/>
  <c r="X55" i="22"/>
  <c r="W56" i="22"/>
  <c r="X56" i="22"/>
  <c r="W57" i="22"/>
  <c r="X57" i="22"/>
  <c r="W58" i="22"/>
  <c r="X58" i="22"/>
  <c r="W59" i="22"/>
  <c r="X59" i="22"/>
  <c r="W60" i="22"/>
  <c r="X60" i="22"/>
  <c r="W61" i="22"/>
  <c r="X61" i="22"/>
  <c r="W62" i="22"/>
  <c r="X62" i="22"/>
  <c r="W63" i="22"/>
  <c r="X63" i="22"/>
  <c r="W81" i="22"/>
  <c r="Z81" i="22" s="1"/>
  <c r="X81" i="22"/>
  <c r="W82" i="22"/>
  <c r="X82" i="22"/>
  <c r="Z82" i="22"/>
  <c r="W83" i="22"/>
  <c r="X83" i="22"/>
  <c r="Z83" i="22"/>
  <c r="W84" i="22"/>
  <c r="Z84" i="22" s="1"/>
  <c r="X84" i="22"/>
  <c r="W85" i="22"/>
  <c r="Z85" i="22" s="1"/>
  <c r="X85" i="22"/>
  <c r="W86" i="22"/>
  <c r="X86" i="22"/>
  <c r="Z86" i="22"/>
  <c r="E95" i="22"/>
  <c r="E101" i="22"/>
  <c r="E108" i="22"/>
</calcChain>
</file>

<file path=xl/sharedStrings.xml><?xml version="1.0" encoding="utf-8"?>
<sst xmlns="http://schemas.openxmlformats.org/spreadsheetml/2006/main" count="4517" uniqueCount="864">
  <si>
    <t>xT</t>
  </si>
  <si>
    <t>SH2Cb</t>
  </si>
  <si>
    <t>CRPA Gold</t>
  </si>
  <si>
    <t>Marc Monene</t>
  </si>
  <si>
    <t>Kevin Sui</t>
  </si>
  <si>
    <t>Matt Chezem</t>
  </si>
  <si>
    <t>10m Air Pistol Results</t>
  </si>
  <si>
    <t>50m Prone Mixed Results</t>
  </si>
  <si>
    <t>SH2Ab</t>
  </si>
  <si>
    <t>10m Air Rifle Standing SH1 Results</t>
  </si>
  <si>
    <t>10m Air Rifle Standing SH2 Results</t>
  </si>
  <si>
    <t>10m Air Rifle Prone SH1 Results</t>
  </si>
  <si>
    <t>10m Air Rifle Prone SH2 Results</t>
  </si>
  <si>
    <t>First</t>
  </si>
  <si>
    <t>Rnk</t>
  </si>
  <si>
    <t>50m Three Position Women Results</t>
  </si>
  <si>
    <t>Robert Aylward</t>
  </si>
  <si>
    <t>High Paralympic SH1 Mixed</t>
  </si>
  <si>
    <t>Garrett Rabel</t>
  </si>
  <si>
    <t>Thought &amp; Logic</t>
  </si>
  <si>
    <t>Killer Frogs</t>
  </si>
  <si>
    <t>Shooting Stars</t>
  </si>
  <si>
    <t>Kathy Varadi</t>
  </si>
  <si>
    <t>Sally Zimmerman</t>
  </si>
  <si>
    <t>Shooting Starz</t>
  </si>
  <si>
    <t>Libby Callahan</t>
  </si>
  <si>
    <t>Nora Melamed</t>
  </si>
  <si>
    <t>Bridge Jr 1</t>
  </si>
  <si>
    <t>Brenda Silva</t>
  </si>
  <si>
    <t>Ahn HymnJi</t>
  </si>
  <si>
    <t>So Jung</t>
  </si>
  <si>
    <t>Bridge Jr 2</t>
  </si>
  <si>
    <t>Janice Choi</t>
  </si>
  <si>
    <t>Champion Senior</t>
  </si>
  <si>
    <t>2nd Place Senior</t>
  </si>
  <si>
    <t>3rd Place Senior</t>
  </si>
  <si>
    <t>10m Air Rifle Junior Men Results</t>
  </si>
  <si>
    <t>Ethan Settlemires</t>
  </si>
  <si>
    <t>Emiliano Chairez</t>
  </si>
  <si>
    <t>Leo Funk</t>
  </si>
  <si>
    <t>Brian Johnson</t>
  </si>
  <si>
    <t>Alexander Kimura</t>
  </si>
  <si>
    <t>Luke Taschuk</t>
  </si>
  <si>
    <t>Jack Berhorst</t>
  </si>
  <si>
    <t>Matthew Rawlings</t>
  </si>
  <si>
    <t>Jonathan Hall</t>
  </si>
  <si>
    <t>Amanda Furrer</t>
  </si>
  <si>
    <t>Megan Polonsky</t>
  </si>
  <si>
    <t>Ashley Rose</t>
  </si>
  <si>
    <t>Coleen Tillson</t>
  </si>
  <si>
    <t>Kelly Audet</t>
  </si>
  <si>
    <t>Amanda Luoma</t>
  </si>
  <si>
    <t>Alexandrea Provine</t>
  </si>
  <si>
    <t>50m Three Position Women Junior Results</t>
  </si>
  <si>
    <t>25m Sport Pistol Results</t>
  </si>
  <si>
    <t>SDMSNo</t>
  </si>
  <si>
    <t>NPC</t>
  </si>
  <si>
    <t>LEFEAT *</t>
  </si>
  <si>
    <t>Competitor 19 received 2 point penalty in match 1 per rule 6.11.7.1.1</t>
  </si>
  <si>
    <t>50m Free Pistol Results</t>
  </si>
  <si>
    <t>Para ID</t>
  </si>
  <si>
    <t>Cntry</t>
  </si>
  <si>
    <t>ALMLIE *</t>
  </si>
  <si>
    <t>Competitor 8 received 2 point penalty in match 2 per rule 7.4 H</t>
  </si>
  <si>
    <t>Alexander Chichkov</t>
  </si>
  <si>
    <t>DQS</t>
  </si>
  <si>
    <t>Kathleen Varadi</t>
  </si>
  <si>
    <t>Mariana Nava</t>
  </si>
  <si>
    <t>Cara Krauss</t>
  </si>
  <si>
    <t>Amanda Orfanos</t>
  </si>
  <si>
    <t>Nick Mowrer</t>
  </si>
  <si>
    <t>Daryl  Szarenski</t>
  </si>
  <si>
    <t>Jason Turner</t>
  </si>
  <si>
    <t>Michael Coscia</t>
  </si>
  <si>
    <t>John Lewis</t>
  </si>
  <si>
    <t>Jack Dutoit</t>
  </si>
  <si>
    <t>Richard Gray</t>
  </si>
  <si>
    <t>Donald McGraw</t>
  </si>
  <si>
    <t>Terry Chan</t>
  </si>
  <si>
    <t>Patrick Cannon</t>
  </si>
  <si>
    <t>WHIPPLE III*</t>
  </si>
  <si>
    <t>* Received 2 point penalty in match 2 for excessive frame hits</t>
  </si>
  <si>
    <t>50m Free Pistol Junior Men Results</t>
  </si>
  <si>
    <t>Robin Choi</t>
  </si>
  <si>
    <t>Red Nosed Reindeers</t>
  </si>
  <si>
    <t>50m Three Position Rifle Women</t>
  </si>
  <si>
    <t>OTC 3</t>
  </si>
  <si>
    <t>Amy Sowash</t>
  </si>
  <si>
    <t>LTC Frazer</t>
  </si>
  <si>
    <t>LTC Bright</t>
  </si>
  <si>
    <t>Claudia Duksa</t>
  </si>
  <si>
    <t>10m Air Rifle Men</t>
  </si>
  <si>
    <t>CPL Rawlings</t>
  </si>
  <si>
    <t>OTC 4</t>
  </si>
  <si>
    <t>Matthew Wallace</t>
  </si>
  <si>
    <t>Bryant Wallizer</t>
  </si>
  <si>
    <t>Thomas Csenge</t>
  </si>
  <si>
    <t>OWSLEY</t>
  </si>
  <si>
    <t>ENNIS</t>
  </si>
  <si>
    <t>DNS</t>
  </si>
  <si>
    <t>Alex Chickov</t>
  </si>
  <si>
    <t>Matthew Terry</t>
  </si>
  <si>
    <t>PATRIE</t>
  </si>
  <si>
    <t>Alexandra</t>
  </si>
  <si>
    <t>Carolina Creeps</t>
  </si>
  <si>
    <t>Bart Parnall</t>
  </si>
  <si>
    <t>Bill Reynolds</t>
  </si>
  <si>
    <t>Enkelejda Shehaj</t>
  </si>
  <si>
    <t>10m Air Rifle Junior Women Results</t>
  </si>
  <si>
    <t>Day 1</t>
  </si>
  <si>
    <t>25m Rapid Fire Pistol</t>
  </si>
  <si>
    <t xml:space="preserve"> 2-Man Open</t>
  </si>
  <si>
    <t>SA PARDINI USA</t>
  </si>
  <si>
    <t>Emil Milev</t>
  </si>
  <si>
    <t>Alex Chcickov</t>
  </si>
  <si>
    <t>Russian Veterans</t>
  </si>
  <si>
    <t>Anatoly Pickman</t>
  </si>
  <si>
    <t>Smart &amp; Beautiful</t>
  </si>
  <si>
    <t>Bob Aylward</t>
  </si>
  <si>
    <t>Team T &amp; C</t>
  </si>
  <si>
    <t>Thomas Ricks</t>
  </si>
  <si>
    <t>John Bickar</t>
  </si>
  <si>
    <t>PIKMAN</t>
  </si>
  <si>
    <t>Anatoly</t>
  </si>
  <si>
    <t>X</t>
  </si>
  <si>
    <t>V J1 U</t>
  </si>
  <si>
    <t>SO</t>
  </si>
  <si>
    <t>10m Air Pistol Junior Men Results</t>
  </si>
  <si>
    <t>Hugo Hernandez</t>
  </si>
  <si>
    <t>Eric Hollen</t>
  </si>
  <si>
    <t>Alexander Chickov</t>
  </si>
  <si>
    <t>Daryl Szarenski</t>
  </si>
  <si>
    <t>Brian Beaman</t>
  </si>
  <si>
    <t>Tony Silva</t>
  </si>
  <si>
    <t>Arthur Rozier</t>
  </si>
  <si>
    <t>Miles Bewley</t>
  </si>
  <si>
    <t>Scott Beyer</t>
  </si>
  <si>
    <t>Intaek Seo</t>
  </si>
  <si>
    <t>Chuck Gartland</t>
  </si>
  <si>
    <t>Thomas Alm</t>
  </si>
  <si>
    <t>Andy Choi</t>
  </si>
  <si>
    <t>Will Brown</t>
  </si>
  <si>
    <t>Grant Adams</t>
  </si>
  <si>
    <t>USA</t>
  </si>
  <si>
    <t>app</t>
  </si>
  <si>
    <t>Shannon</t>
  </si>
  <si>
    <t>VEN</t>
  </si>
  <si>
    <t>SH2Ca</t>
  </si>
  <si>
    <t>50m Rifle Prone Junior Men Results</t>
  </si>
  <si>
    <t>Michael McPhail</t>
  </si>
  <si>
    <t>Eric Uptagrafft</t>
  </si>
  <si>
    <t>Joshua Olson</t>
  </si>
  <si>
    <t>David Sprecher</t>
  </si>
  <si>
    <t>William Anti</t>
  </si>
  <si>
    <t>Kristen Frazer</t>
  </si>
  <si>
    <t>Abigail Stanec</t>
  </si>
  <si>
    <t>Katie Bridges</t>
  </si>
  <si>
    <t>Denise Martin</t>
  </si>
  <si>
    <t>Deanna Binnie</t>
  </si>
  <si>
    <t>Mary Ann Banks</t>
  </si>
  <si>
    <t>Olivia Nardone</t>
  </si>
  <si>
    <t>50m Rifle Prone Junior Women Results</t>
  </si>
  <si>
    <t>High Senior</t>
  </si>
  <si>
    <t>Lones Wigger</t>
  </si>
  <si>
    <t>10m Air Pistol Junior Women Results</t>
  </si>
  <si>
    <t>BRA</t>
  </si>
  <si>
    <t>High Paralympic</t>
  </si>
  <si>
    <t>Teresa Meyer</t>
  </si>
  <si>
    <t>3rd B Class</t>
  </si>
  <si>
    <t>Matthew Chezem</t>
  </si>
  <si>
    <t>Anthony Cuozzo Jr</t>
  </si>
  <si>
    <t>Katie Fretts</t>
  </si>
  <si>
    <t>Elizabeth Callahan</t>
  </si>
  <si>
    <t>Alevandra Zavala</t>
  </si>
  <si>
    <t>Camelia Moldovan</t>
  </si>
  <si>
    <t>Susan Brown</t>
  </si>
  <si>
    <t>Elizabeth Lutz</t>
  </si>
  <si>
    <t>Isabel MacAulay</t>
  </si>
  <si>
    <t>Deven Gallegos</t>
  </si>
  <si>
    <t>Ashley Kim</t>
  </si>
  <si>
    <t>HyunJi Ahn</t>
  </si>
  <si>
    <t>Erin Coscia</t>
  </si>
  <si>
    <t>Sandra Uptagrafft</t>
  </si>
  <si>
    <t>Alana Townsend</t>
  </si>
  <si>
    <t>Darian Shenk</t>
  </si>
  <si>
    <t>Kathryn Kananen</t>
  </si>
  <si>
    <t>FURRER</t>
  </si>
  <si>
    <t>50m Three Position Men Junior Results</t>
  </si>
  <si>
    <t>Thomas Kyanko</t>
  </si>
  <si>
    <t>Connor Davis</t>
  </si>
  <si>
    <t>Jonathan Hammond</t>
  </si>
  <si>
    <t>Dempster Christenson</t>
  </si>
  <si>
    <t>Soren Butler</t>
  </si>
  <si>
    <t>Samuel Muegge</t>
  </si>
  <si>
    <t>Patrick Sunderman</t>
  </si>
  <si>
    <t>Tim Sherry</t>
  </si>
  <si>
    <t>Nathan Brandeburg</t>
  </si>
  <si>
    <t>Daniel Lowe</t>
  </si>
  <si>
    <t>Alexander Martin</t>
  </si>
  <si>
    <t>Richard Settele</t>
  </si>
  <si>
    <t>Donald Hannan III</t>
  </si>
  <si>
    <t>Garrett Spurgeon</t>
  </si>
  <si>
    <t>DSQ</t>
  </si>
  <si>
    <t>Alenander Chichkov</t>
  </si>
  <si>
    <t>Calvin Li</t>
  </si>
  <si>
    <t>Nathan Switzer</t>
  </si>
  <si>
    <t>Brian Kim</t>
  </si>
  <si>
    <t>Thomas Ricks IV</t>
  </si>
  <si>
    <t>Greg Markowski</t>
  </si>
  <si>
    <t>Thomas Rose</t>
  </si>
  <si>
    <t>Brad Balsley</t>
  </si>
  <si>
    <t>Sean Ragay</t>
  </si>
  <si>
    <t>Paul Messina</t>
  </si>
  <si>
    <t>Junior Champion</t>
  </si>
  <si>
    <t>Gary Reburn</t>
  </si>
  <si>
    <t>Sarah Scherer</t>
  </si>
  <si>
    <t>Emily Holsopple</t>
  </si>
  <si>
    <t>Daniel Hermsmeier</t>
  </si>
  <si>
    <t>Ryan Anderson</t>
  </si>
  <si>
    <t>Competitor 404 received 2 point penalty per rule 6.11.8.1.1 match 2 kneeling</t>
  </si>
  <si>
    <t>Jason Parker</t>
  </si>
  <si>
    <t>Joseph Hein</t>
  </si>
  <si>
    <t>Junior 3-Man Open</t>
    <phoneticPr fontId="2" type="noConversion"/>
  </si>
  <si>
    <t>Taunton Wolfpack</t>
  </si>
  <si>
    <t>Mackenzie Martin</t>
  </si>
  <si>
    <t>Sonya May</t>
  </si>
  <si>
    <t>Palmyra Green</t>
  </si>
  <si>
    <t>Abigail Wert</t>
  </si>
  <si>
    <t>Briann Derr</t>
  </si>
  <si>
    <t>USAMU Blue</t>
    <phoneticPr fontId="2" type="noConversion"/>
  </si>
  <si>
    <t>USAMU Blue</t>
  </si>
  <si>
    <t>Joint Veterans</t>
  </si>
  <si>
    <t>Dmitry Shteyman</t>
  </si>
  <si>
    <t>Bob Alyward</t>
  </si>
  <si>
    <t>3-Man Open</t>
  </si>
  <si>
    <t>2-Man Open</t>
  </si>
  <si>
    <t>USAMU Strke Force One</t>
    <phoneticPr fontId="2" type="noConversion"/>
  </si>
  <si>
    <t>USAMU Strike Force One</t>
    <phoneticPr fontId="2" type="noConversion"/>
  </si>
  <si>
    <t>SFC Parker</t>
  </si>
  <si>
    <t>SSG Norton</t>
  </si>
  <si>
    <t>SGT Hein</t>
  </si>
  <si>
    <t>CPT Abalo</t>
  </si>
  <si>
    <t>SSG Gray</t>
  </si>
  <si>
    <t>SSG McPhail</t>
  </si>
  <si>
    <t>Shawna Griffin</t>
  </si>
  <si>
    <t>USAMU Strike Force One</t>
  </si>
  <si>
    <t>SFC Uptagrafft</t>
  </si>
  <si>
    <t>SSG Barnhart</t>
  </si>
  <si>
    <t>Denali Dazzlers</t>
  </si>
  <si>
    <t>USAMU Strike Force Alpha</t>
  </si>
  <si>
    <t>Cole Bures</t>
  </si>
  <si>
    <t>Michael Liuzza</t>
  </si>
  <si>
    <t>Winners</t>
  </si>
  <si>
    <t>Strike Force Bravo</t>
  </si>
  <si>
    <t>Sam Muegge</t>
  </si>
  <si>
    <t>Matt Martin</t>
  </si>
  <si>
    <t xml:space="preserve"> 3-Man Open</t>
  </si>
  <si>
    <t>Jack Milchanowski</t>
  </si>
  <si>
    <t>Chance Mizzell</t>
  </si>
  <si>
    <t>Ronnie Pierson</t>
  </si>
  <si>
    <t>Santa's Slackers</t>
  </si>
  <si>
    <t>Jack DuToit</t>
  </si>
  <si>
    <t>Matt Cole</t>
  </si>
  <si>
    <t>William Whitten</t>
  </si>
  <si>
    <t>Blocton Bullets</t>
  </si>
  <si>
    <t>April Gardner</t>
  </si>
  <si>
    <t>Kandi Smith</t>
  </si>
  <si>
    <t>Kara Moody</t>
  </si>
  <si>
    <t>She Devils</t>
  </si>
  <si>
    <t>Taylor Gallegos</t>
  </si>
  <si>
    <t>Kylie Gagnon</t>
  </si>
  <si>
    <t>Courtney Anthony</t>
  </si>
  <si>
    <t>SA Pardini USA</t>
  </si>
  <si>
    <t>Maria Mical</t>
  </si>
  <si>
    <t>Starlin Shi</t>
  </si>
  <si>
    <t>50m Prone Rifle Women</t>
  </si>
  <si>
    <t>OTC 2</t>
  </si>
  <si>
    <t xml:space="preserve">Amy Sowash </t>
  </si>
  <si>
    <t>Ashley Jackson</t>
  </si>
  <si>
    <t>Abigail Fong</t>
  </si>
  <si>
    <t>Tyler Imig</t>
  </si>
  <si>
    <t>50m Free Pistol</t>
  </si>
  <si>
    <t>Gregory</t>
  </si>
  <si>
    <t>VAUTRIN</t>
  </si>
  <si>
    <t>Andrea</t>
  </si>
  <si>
    <t>LUOMA</t>
  </si>
  <si>
    <t>CORTI</t>
  </si>
  <si>
    <t>Sofia</t>
  </si>
  <si>
    <t>EICKHOFF</t>
  </si>
  <si>
    <t>Rick</t>
  </si>
  <si>
    <t>OLVERA</t>
  </si>
  <si>
    <t>SWANSON</t>
  </si>
  <si>
    <t>Kenneth</t>
  </si>
  <si>
    <t>MELAMED</t>
  </si>
  <si>
    <t>Nora</t>
  </si>
  <si>
    <t>KRAUSS</t>
  </si>
  <si>
    <t>Cara</t>
  </si>
  <si>
    <t>50m Free Pistol Men Results</t>
  </si>
  <si>
    <t>Rank</t>
  </si>
  <si>
    <t>July 6-8</t>
  </si>
  <si>
    <t>July 5-7</t>
  </si>
  <si>
    <t>25m Sport Pistol Women Results</t>
  </si>
  <si>
    <t>10m Air Rifle Women Results</t>
  </si>
  <si>
    <t>July 1-3</t>
  </si>
  <si>
    <t>Day1</t>
  </si>
  <si>
    <t>Day 2</t>
  </si>
  <si>
    <t>Total</t>
  </si>
  <si>
    <t>Final</t>
  </si>
  <si>
    <t>Champion</t>
  </si>
  <si>
    <t>2nd Place</t>
  </si>
  <si>
    <t>3rd Place</t>
  </si>
  <si>
    <t>Champion Junior</t>
  </si>
  <si>
    <t>2nd Place Junior</t>
  </si>
  <si>
    <t>3rd Place Junior</t>
  </si>
  <si>
    <t>High Collegiate</t>
  </si>
  <si>
    <t>High J2</t>
  </si>
  <si>
    <t>High J3</t>
  </si>
  <si>
    <t>High A Class</t>
  </si>
  <si>
    <t>2nd A Class</t>
  </si>
  <si>
    <t>3rd A Class</t>
  </si>
  <si>
    <t>High B Class</t>
  </si>
  <si>
    <t>2nd B Class</t>
  </si>
  <si>
    <t>High C Class</t>
  </si>
  <si>
    <t>2nd C Class</t>
  </si>
  <si>
    <t>3rd C Class</t>
  </si>
  <si>
    <t>High D Class</t>
  </si>
  <si>
    <t>2nd D Class</t>
  </si>
  <si>
    <t>3rd D Class</t>
  </si>
  <si>
    <t>CROSS</t>
  </si>
  <si>
    <t>BRONSON</t>
  </si>
  <si>
    <t>FRANZ</t>
  </si>
  <si>
    <t>Prone</t>
  </si>
  <si>
    <t>Stand</t>
  </si>
  <si>
    <t>Kneel</t>
  </si>
  <si>
    <t>50m Three Position Men Results</t>
  </si>
  <si>
    <t>150 sec</t>
  </si>
  <si>
    <t>20 sec</t>
  </si>
  <si>
    <t>10 sec</t>
  </si>
  <si>
    <t>Day2</t>
  </si>
  <si>
    <t>25m Standard Pistol Men Results</t>
  </si>
  <si>
    <t>25m Jr Sport Pistol Men Results</t>
  </si>
  <si>
    <t>Precision</t>
  </si>
  <si>
    <t>Rapid Fire</t>
  </si>
  <si>
    <t>CHICHKOV</t>
  </si>
  <si>
    <t>J</t>
  </si>
  <si>
    <t>25m Center Fire Pistol Men Results</t>
  </si>
  <si>
    <t>High D</t>
  </si>
  <si>
    <t>2nd D</t>
  </si>
  <si>
    <t>25m Rapid Fire Pistol Men Results</t>
  </si>
  <si>
    <t>July 4-6</t>
  </si>
  <si>
    <t>High A</t>
  </si>
  <si>
    <t>High B/C Class</t>
  </si>
  <si>
    <t>2nd B/C Class</t>
  </si>
  <si>
    <t>High Visitor</t>
  </si>
  <si>
    <t>J2 U</t>
  </si>
  <si>
    <t>High Intermediate Senior</t>
  </si>
  <si>
    <t>U</t>
  </si>
  <si>
    <t>J1 U</t>
  </si>
  <si>
    <t>D J1 U</t>
  </si>
  <si>
    <t>Angelina</t>
  </si>
  <si>
    <t>x2</t>
  </si>
  <si>
    <t>x1</t>
  </si>
  <si>
    <t>10m Air Pistol Men Results</t>
  </si>
  <si>
    <t>July 3-5</t>
  </si>
  <si>
    <t>10m Air Pistol Women Results</t>
  </si>
  <si>
    <t>50m Rifle Prone Men Results</t>
  </si>
  <si>
    <t>50m Rifle Prone Women Results</t>
  </si>
  <si>
    <t>10m Air Rifle Men Results</t>
  </si>
  <si>
    <t>3rd B/C Class</t>
  </si>
  <si>
    <t>Elizabeth Lee</t>
  </si>
  <si>
    <t>MacKenzie Martin</t>
  </si>
  <si>
    <t>Caitlin Morrissey</t>
  </si>
  <si>
    <t>Alexis Martinez</t>
  </si>
  <si>
    <t>Dacotah Faught</t>
  </si>
  <si>
    <t>Alyssa Gestl</t>
  </si>
  <si>
    <t>Sarah MacLagan</t>
  </si>
  <si>
    <t>FRAZER</t>
  </si>
  <si>
    <t>R Paul</t>
  </si>
  <si>
    <t>VAMPLEW</t>
  </si>
  <si>
    <t xml:space="preserve">Pat </t>
  </si>
  <si>
    <t>LOFTIN</t>
  </si>
  <si>
    <t>Glynn</t>
  </si>
  <si>
    <t>WONG SHUI</t>
  </si>
  <si>
    <t>Ned</t>
  </si>
  <si>
    <t>V IS</t>
  </si>
  <si>
    <t>PARNALL</t>
  </si>
  <si>
    <t>Bart</t>
  </si>
  <si>
    <t>WIGGER</t>
  </si>
  <si>
    <t>Lones</t>
  </si>
  <si>
    <t>GOFF</t>
  </si>
  <si>
    <t>Steve</t>
  </si>
  <si>
    <t>SH1A</t>
  </si>
  <si>
    <t>DUNCAN*</t>
  </si>
  <si>
    <t>Magdalena Mical</t>
  </si>
  <si>
    <t>Martha Hall</t>
  </si>
  <si>
    <t>Meghann Morrill</t>
  </si>
  <si>
    <t>Sarah Beard</t>
  </si>
  <si>
    <t>Jamie Beyerle</t>
  </si>
  <si>
    <t>WHIPPLE III</t>
  </si>
  <si>
    <t>Albert</t>
  </si>
  <si>
    <t>BEYER</t>
  </si>
  <si>
    <t>Scott</t>
  </si>
  <si>
    <t>CANNON</t>
  </si>
  <si>
    <t>COSCIA</t>
  </si>
  <si>
    <t>CRANE</t>
  </si>
  <si>
    <t>Josiah</t>
  </si>
  <si>
    <t>GARTLAND</t>
  </si>
  <si>
    <t>Chuck</t>
  </si>
  <si>
    <t>MIZZELL</t>
  </si>
  <si>
    <t>Chance</t>
  </si>
  <si>
    <t>SEO</t>
  </si>
  <si>
    <t>Intaek</t>
  </si>
  <si>
    <t>SHENK JR</t>
  </si>
  <si>
    <t>TATE</t>
  </si>
  <si>
    <t>TERRY</t>
  </si>
  <si>
    <t>Robin</t>
  </si>
  <si>
    <t>AGREDA</t>
  </si>
  <si>
    <t>VIDA</t>
  </si>
  <si>
    <t>Sergio</t>
  </si>
  <si>
    <t>HOLLEN</t>
  </si>
  <si>
    <t>Eric</t>
  </si>
  <si>
    <t>MORRIS</t>
  </si>
  <si>
    <t>Kerry</t>
  </si>
  <si>
    <t>SH1C</t>
  </si>
  <si>
    <t>GALLEGOS</t>
  </si>
  <si>
    <t>Devin</t>
  </si>
  <si>
    <t>ANTHONY</t>
  </si>
  <si>
    <t>Courtney</t>
  </si>
  <si>
    <t>BAGASRA</t>
  </si>
  <si>
    <t>Nisreen</t>
  </si>
  <si>
    <t>Susan</t>
  </si>
  <si>
    <t>Janice</t>
  </si>
  <si>
    <t>KANANEN</t>
  </si>
  <si>
    <t>Kathryn</t>
  </si>
  <si>
    <t>MOLDOVAN</t>
  </si>
  <si>
    <t>Camelia</t>
  </si>
  <si>
    <t>SHENK</t>
  </si>
  <si>
    <t>Darian</t>
  </si>
  <si>
    <t>TOWNSEND</t>
  </si>
  <si>
    <t>Alana</t>
  </si>
  <si>
    <t>VARADI</t>
  </si>
  <si>
    <t>Kathleen</t>
  </si>
  <si>
    <t>Taylor</t>
  </si>
  <si>
    <t>ZAVALA</t>
  </si>
  <si>
    <t>Alevandra</t>
  </si>
  <si>
    <t>NAVA</t>
  </si>
  <si>
    <t>Mariana</t>
  </si>
  <si>
    <t>CALLAHAN</t>
  </si>
  <si>
    <t>Elizabeth</t>
  </si>
  <si>
    <t>GAGNON</t>
  </si>
  <si>
    <t>Kylie</t>
  </si>
  <si>
    <t>MEYER</t>
  </si>
  <si>
    <t>Teresa</t>
  </si>
  <si>
    <t>SHEHAJ</t>
  </si>
  <si>
    <t>Enkelejda</t>
  </si>
  <si>
    <t>Brenda</t>
  </si>
  <si>
    <t>UPTAGRAFFT</t>
  </si>
  <si>
    <t>ORFANOS</t>
  </si>
  <si>
    <t>Amanda</t>
  </si>
  <si>
    <t>SHI</t>
  </si>
  <si>
    <t>Starlin</t>
  </si>
  <si>
    <t>MACAULAY</t>
  </si>
  <si>
    <t>Isabel</t>
  </si>
  <si>
    <t>Kandi</t>
  </si>
  <si>
    <t>ZIMMERMAN</t>
  </si>
  <si>
    <t>Sally</t>
  </si>
  <si>
    <t>AHN</t>
  </si>
  <si>
    <t>HyunJi</t>
  </si>
  <si>
    <t>ALLEN</t>
  </si>
  <si>
    <t>Kara</t>
  </si>
  <si>
    <t>GARDNER</t>
  </si>
  <si>
    <t>April</t>
  </si>
  <si>
    <t>GINTHER</t>
  </si>
  <si>
    <t>Maia</t>
  </si>
  <si>
    <t>HICKS</t>
  </si>
  <si>
    <t>Morgan</t>
  </si>
  <si>
    <t>Maria</t>
  </si>
  <si>
    <t>MOODY</t>
  </si>
  <si>
    <t>JUNG</t>
  </si>
  <si>
    <t xml:space="preserve">So </t>
  </si>
  <si>
    <t>GERARD</t>
  </si>
  <si>
    <t>Karen</t>
  </si>
  <si>
    <t>CHICKOV</t>
  </si>
  <si>
    <t>BORTHWICK</t>
  </si>
  <si>
    <t>SPRECHER</t>
  </si>
  <si>
    <t>SULSER</t>
  </si>
  <si>
    <t>Glenn</t>
  </si>
  <si>
    <t>BARNHART</t>
  </si>
  <si>
    <t>Shane</t>
  </si>
  <si>
    <t>SEERY</t>
  </si>
  <si>
    <t>ANTI</t>
  </si>
  <si>
    <t>REYNOLDS</t>
  </si>
  <si>
    <t>Bill</t>
  </si>
  <si>
    <t>TRACY</t>
  </si>
  <si>
    <t>Justin</t>
  </si>
  <si>
    <t>DION</t>
  </si>
  <si>
    <t>Michel</t>
  </si>
  <si>
    <t>MAKERNEY</t>
  </si>
  <si>
    <t>Kisha</t>
  </si>
  <si>
    <t>SHEMWELL</t>
  </si>
  <si>
    <t>OLSON</t>
  </si>
  <si>
    <t>Joshua</t>
  </si>
  <si>
    <t>MONTO</t>
  </si>
  <si>
    <t>SH2Ba</t>
  </si>
  <si>
    <t>WEISS</t>
  </si>
  <si>
    <t>Kirsten</t>
  </si>
  <si>
    <t>FIELDING</t>
  </si>
  <si>
    <t>James</t>
  </si>
  <si>
    <t>FUNK</t>
  </si>
  <si>
    <t>Leo</t>
  </si>
  <si>
    <t>SOLIDA</t>
  </si>
  <si>
    <t>Allen</t>
  </si>
  <si>
    <t>MARISCAL</t>
  </si>
  <si>
    <t>CHAIREZ</t>
  </si>
  <si>
    <t>Emiliano</t>
  </si>
  <si>
    <t>MONENE</t>
  </si>
  <si>
    <t>Marc</t>
  </si>
  <si>
    <t>SHARBEL</t>
  </si>
  <si>
    <t>WALLIZER</t>
  </si>
  <si>
    <t>Bryant</t>
  </si>
  <si>
    <t>WOTRING</t>
  </si>
  <si>
    <t>Quintin</t>
  </si>
  <si>
    <t>WOOLRIDGE</t>
  </si>
  <si>
    <t>Dave</t>
  </si>
  <si>
    <t>BRANDON</t>
  </si>
  <si>
    <t>Spencer</t>
  </si>
  <si>
    <t>GUYE</t>
  </si>
  <si>
    <t>Hunter</t>
  </si>
  <si>
    <t>KIMURA</t>
  </si>
  <si>
    <t>BEACH</t>
  </si>
  <si>
    <t>FRY</t>
  </si>
  <si>
    <t>Rickie</t>
  </si>
  <si>
    <t>ROSA-VALENTIN</t>
  </si>
  <si>
    <t>Luis</t>
  </si>
  <si>
    <t>WHITE</t>
  </si>
  <si>
    <t>Viktor</t>
  </si>
  <si>
    <t>LINARES</t>
  </si>
  <si>
    <t>Humberto</t>
  </si>
  <si>
    <t>ALMLIE</t>
  </si>
  <si>
    <t>Jazmin</t>
  </si>
  <si>
    <t>DEL TORO</t>
  </si>
  <si>
    <t>Israel</t>
  </si>
  <si>
    <t>Juan</t>
  </si>
  <si>
    <t>HAYES</t>
  </si>
  <si>
    <t>Buddy</t>
  </si>
  <si>
    <t>DAHL</t>
  </si>
  <si>
    <t>McKenna</t>
  </si>
  <si>
    <t>PONCE</t>
  </si>
  <si>
    <t>Barbaro</t>
  </si>
  <si>
    <t>WEIR</t>
  </si>
  <si>
    <t>Lance</t>
  </si>
  <si>
    <t>OTTO</t>
  </si>
  <si>
    <t>Kyle</t>
  </si>
  <si>
    <t>SH2Aa</t>
  </si>
  <si>
    <t>Michael</t>
  </si>
  <si>
    <t>MCPHAIL</t>
  </si>
  <si>
    <t>NORTON</t>
  </si>
  <si>
    <t>George</t>
  </si>
  <si>
    <t>PARKER</t>
  </si>
  <si>
    <t>Jason</t>
  </si>
  <si>
    <t>RABEL</t>
  </si>
  <si>
    <t>Garrett</t>
  </si>
  <si>
    <t>RAWLINGS</t>
  </si>
  <si>
    <t>Matthew</t>
  </si>
  <si>
    <t>SETTLEMIRES</t>
  </si>
  <si>
    <t>Ethan</t>
  </si>
  <si>
    <t>SPURGEON</t>
  </si>
  <si>
    <t>WALLACE</t>
  </si>
  <si>
    <t>HIGGINS</t>
  </si>
  <si>
    <t>David</t>
  </si>
  <si>
    <t>ROSE</t>
  </si>
  <si>
    <t>SHERRY</t>
  </si>
  <si>
    <t>Tim</t>
  </si>
  <si>
    <t>SQUEGLIA</t>
  </si>
  <si>
    <t>Anthony</t>
  </si>
  <si>
    <t>TILLSON</t>
  </si>
  <si>
    <t>Colleen</t>
  </si>
  <si>
    <t>BERHORST</t>
  </si>
  <si>
    <t>Jack</t>
  </si>
  <si>
    <t>BRANDEBURG</t>
  </si>
  <si>
    <t>Nathan</t>
  </si>
  <si>
    <t>CHEEZUM III</t>
  </si>
  <si>
    <t>Bernard</t>
  </si>
  <si>
    <t>CHEZEM</t>
  </si>
  <si>
    <t>CUOZZO JR</t>
  </si>
  <si>
    <t>HOLCROFT</t>
  </si>
  <si>
    <t>Don</t>
  </si>
  <si>
    <t>IS</t>
  </si>
  <si>
    <t>LEE</t>
  </si>
  <si>
    <t>SUNDERMAN</t>
  </si>
  <si>
    <t>Patrick</t>
  </si>
  <si>
    <t>CONANT</t>
  </si>
  <si>
    <t>Verne</t>
  </si>
  <si>
    <t>Jay</t>
  </si>
  <si>
    <t>HANNAN III</t>
  </si>
  <si>
    <t>Donald</t>
  </si>
  <si>
    <t>JOHNSON</t>
  </si>
  <si>
    <t>LASTRA</t>
  </si>
  <si>
    <t>Guido</t>
  </si>
  <si>
    <t>LOWE</t>
  </si>
  <si>
    <t>LUSARDI</t>
  </si>
  <si>
    <t>LYMAN</t>
  </si>
  <si>
    <t>Remington</t>
  </si>
  <si>
    <t>OBERLE</t>
  </si>
  <si>
    <t>SETTELE</t>
  </si>
  <si>
    <t>Richard</t>
  </si>
  <si>
    <t>SMITH</t>
  </si>
  <si>
    <t>Russell</t>
  </si>
  <si>
    <t>SOUTH</t>
  </si>
  <si>
    <t>Luke</t>
  </si>
  <si>
    <t>NIEFER</t>
  </si>
  <si>
    <t>Cory</t>
  </si>
  <si>
    <t>BALSLEY</t>
  </si>
  <si>
    <t>Brad</t>
  </si>
  <si>
    <t>BICKAR</t>
  </si>
  <si>
    <t>John</t>
  </si>
  <si>
    <t>IMIG</t>
  </si>
  <si>
    <t>Tyler</t>
  </si>
  <si>
    <t>MARKOWSKI</t>
  </si>
  <si>
    <t>Greg</t>
  </si>
  <si>
    <t>RAGAY</t>
  </si>
  <si>
    <t>Sean</t>
  </si>
  <si>
    <t>CALLAGE</t>
  </si>
  <si>
    <t>Alex</t>
  </si>
  <si>
    <t>SHTEYMAN</t>
  </si>
  <si>
    <t>Dmitriy</t>
  </si>
  <si>
    <t>REBURN</t>
  </si>
  <si>
    <t>Gary</t>
  </si>
  <si>
    <t>AYLWARD</t>
  </si>
  <si>
    <t>Robert</t>
  </si>
  <si>
    <t>MESSINA</t>
  </si>
  <si>
    <t>Paul</t>
  </si>
  <si>
    <t>POPOV</t>
  </si>
  <si>
    <t>Sergey</t>
  </si>
  <si>
    <t>LI</t>
  </si>
  <si>
    <t>Calvin</t>
  </si>
  <si>
    <t>SWITZER</t>
  </si>
  <si>
    <t>ALM</t>
  </si>
  <si>
    <t>CHOI</t>
  </si>
  <si>
    <t>Andy</t>
  </si>
  <si>
    <t>CHUNG</t>
  </si>
  <si>
    <t>William</t>
  </si>
  <si>
    <t>RICKS IV</t>
  </si>
  <si>
    <t>MILEV</t>
  </si>
  <si>
    <t>Emil</t>
  </si>
  <si>
    <t>SYCH</t>
  </si>
  <si>
    <t>WERT</t>
  </si>
  <si>
    <t>GESTL</t>
  </si>
  <si>
    <t>Alyssa</t>
  </si>
  <si>
    <t>MARTINEZ</t>
  </si>
  <si>
    <t>PENA</t>
  </si>
  <si>
    <t>Rosa</t>
  </si>
  <si>
    <t>GUERRERO</t>
  </si>
  <si>
    <t>Isamar</t>
  </si>
  <si>
    <t>MCELWEE</t>
  </si>
  <si>
    <t>Griffin</t>
  </si>
  <si>
    <t>SANCHEZ</t>
  </si>
  <si>
    <t>Jose</t>
  </si>
  <si>
    <t>RUIZ</t>
  </si>
  <si>
    <t>Blas</t>
  </si>
  <si>
    <t>GREATHOUSE</t>
  </si>
  <si>
    <t>Heather</t>
  </si>
  <si>
    <t>DUTOIT</t>
  </si>
  <si>
    <t>BROWN</t>
  </si>
  <si>
    <t>Dan</t>
  </si>
  <si>
    <t>CHAN</t>
  </si>
  <si>
    <t>Terry</t>
  </si>
  <si>
    <t>Jacob</t>
  </si>
  <si>
    <t>Grant</t>
  </si>
  <si>
    <t>LEWIS</t>
  </si>
  <si>
    <t>VET</t>
  </si>
  <si>
    <t>MILCHANOWSKI</t>
  </si>
  <si>
    <t>ROBINSON</t>
  </si>
  <si>
    <t>WHITTEN</t>
  </si>
  <si>
    <t>Wyatt</t>
  </si>
  <si>
    <t>ROZIER</t>
  </si>
  <si>
    <t>Arthur</t>
  </si>
  <si>
    <t>DONO</t>
  </si>
  <si>
    <t>Dante</t>
  </si>
  <si>
    <t>URQUIZA</t>
  </si>
  <si>
    <t>HERNANDEZ</t>
  </si>
  <si>
    <t>Hugo</t>
  </si>
  <si>
    <t>TAVAREZ</t>
  </si>
  <si>
    <t>Antonio</t>
  </si>
  <si>
    <t>ADAMS</t>
  </si>
  <si>
    <t>BEAMAN</t>
  </si>
  <si>
    <t>Will</t>
  </si>
  <si>
    <t>CHOY</t>
  </si>
  <si>
    <t>Forrest</t>
  </si>
  <si>
    <t>COLE</t>
  </si>
  <si>
    <t>Matt</t>
  </si>
  <si>
    <t>LUTZ</t>
  </si>
  <si>
    <t>Jeff</t>
  </si>
  <si>
    <t>Stephen</t>
  </si>
  <si>
    <t>MCGRAW</t>
  </si>
  <si>
    <t>MOWRER</t>
  </si>
  <si>
    <t>Nick</t>
  </si>
  <si>
    <t>SILVA</t>
  </si>
  <si>
    <t>Tony</t>
  </si>
  <si>
    <t>SZARENSKI</t>
  </si>
  <si>
    <t>Daryl</t>
  </si>
  <si>
    <t>TURNER</t>
  </si>
  <si>
    <t>BEWLEY</t>
  </si>
  <si>
    <t>Miles</t>
  </si>
  <si>
    <t>HEWITT</t>
  </si>
  <si>
    <t>MCDERMITT</t>
  </si>
  <si>
    <t>WELCH</t>
  </si>
  <si>
    <t>Benjamin</t>
  </si>
  <si>
    <t>COUTURE</t>
  </si>
  <si>
    <t>PIERSON</t>
  </si>
  <si>
    <t>Ronnie</t>
  </si>
  <si>
    <t>2011 USA Shooting National Championships</t>
  </si>
  <si>
    <t>2011 IPC Shooting Approved Competition</t>
  </si>
  <si>
    <t>BIB</t>
  </si>
  <si>
    <t>Name</t>
  </si>
  <si>
    <t>First Name</t>
  </si>
  <si>
    <t>Cat</t>
  </si>
  <si>
    <t>BANKS</t>
  </si>
  <si>
    <t>Mary Ann</t>
  </si>
  <si>
    <t>J1</t>
  </si>
  <si>
    <t>A</t>
  </si>
  <si>
    <t>BINNIE</t>
  </si>
  <si>
    <t>Deanna</t>
  </si>
  <si>
    <t>J2</t>
  </si>
  <si>
    <t>BRIDGES</t>
  </si>
  <si>
    <t>Katie</t>
  </si>
  <si>
    <t>BUTLER</t>
  </si>
  <si>
    <t>Mari</t>
  </si>
  <si>
    <t>J3</t>
  </si>
  <si>
    <t>DERR</t>
  </si>
  <si>
    <t>Briann</t>
  </si>
  <si>
    <t>DOWD</t>
  </si>
  <si>
    <t>Jaime</t>
  </si>
  <si>
    <t>DUKSA</t>
  </si>
  <si>
    <t>Claudia</t>
  </si>
  <si>
    <t>FAUGHT</t>
  </si>
  <si>
    <t>Dacotah</t>
  </si>
  <si>
    <t>MARTIN</t>
  </si>
  <si>
    <t>Alexander</t>
  </si>
  <si>
    <t>MAY</t>
  </si>
  <si>
    <t>Sonya</t>
  </si>
  <si>
    <t>NARDONE</t>
  </si>
  <si>
    <t>Alexis</t>
  </si>
  <si>
    <t>Olivia</t>
  </si>
  <si>
    <t>TAYLOR</t>
  </si>
  <si>
    <t>GRIFFIN</t>
  </si>
  <si>
    <t>Shawna</t>
  </si>
  <si>
    <t xml:space="preserve">A </t>
  </si>
  <si>
    <t>MACLAGAN</t>
  </si>
  <si>
    <t>Sarah</t>
  </si>
  <si>
    <t>ALVES</t>
  </si>
  <si>
    <t>Ethel-Ann</t>
  </si>
  <si>
    <t>AA</t>
  </si>
  <si>
    <t>AUDET</t>
  </si>
  <si>
    <t>Kelly</t>
  </si>
  <si>
    <t>BEARD</t>
  </si>
  <si>
    <t>BOGART</t>
  </si>
  <si>
    <t>BRIGHT</t>
  </si>
  <si>
    <t>Rhonda</t>
  </si>
  <si>
    <t>Kristen</t>
  </si>
  <si>
    <t>BROUGHTON</t>
  </si>
  <si>
    <t>Haylea</t>
  </si>
  <si>
    <t>CARUSO</t>
  </si>
  <si>
    <t>Emily</t>
  </si>
  <si>
    <t>ENGLISH</t>
  </si>
  <si>
    <t>Megan</t>
  </si>
  <si>
    <t>EWING</t>
  </si>
  <si>
    <t>Leah</t>
  </si>
  <si>
    <t>FIORINO</t>
  </si>
  <si>
    <t>Shanna</t>
  </si>
  <si>
    <t>FONG</t>
  </si>
  <si>
    <t>Abigail</t>
  </si>
  <si>
    <t>Sandra</t>
  </si>
  <si>
    <t>FRETTS</t>
  </si>
  <si>
    <t>GOODWIN</t>
  </si>
  <si>
    <t>Rena</t>
  </si>
  <si>
    <t>GREEN</t>
  </si>
  <si>
    <t>Catherine</t>
  </si>
  <si>
    <t>HALL</t>
  </si>
  <si>
    <t>Jonathan</t>
  </si>
  <si>
    <t>HOLSOPPLE</t>
  </si>
  <si>
    <t>JACKSON</t>
  </si>
  <si>
    <t>Ashley</t>
  </si>
  <si>
    <t>KIM</t>
  </si>
  <si>
    <t>Joyce</t>
  </si>
  <si>
    <t>KROLL</t>
  </si>
  <si>
    <t>Nikki</t>
  </si>
  <si>
    <t>Denise</t>
  </si>
  <si>
    <t>MacKenzie</t>
  </si>
  <si>
    <t>MORRILL</t>
  </si>
  <si>
    <t>Meghann</t>
  </si>
  <si>
    <t>MORRISSEY</t>
  </si>
  <si>
    <t>Caitlin</t>
  </si>
  <si>
    <t>POLONSKY</t>
  </si>
  <si>
    <t>PROVINE</t>
  </si>
  <si>
    <t>Alexandrea</t>
  </si>
  <si>
    <t>QUARTARONE</t>
  </si>
  <si>
    <t>Melissa</t>
  </si>
  <si>
    <t>QUINER</t>
  </si>
  <si>
    <t>SCHERER</t>
  </si>
  <si>
    <t>SOWASH</t>
  </si>
  <si>
    <t>Amy</t>
  </si>
  <si>
    <t>STANEC</t>
  </si>
  <si>
    <t>STINETT</t>
  </si>
  <si>
    <t>Kevyn</t>
  </si>
  <si>
    <t>BEYERLE</t>
  </si>
  <si>
    <t>Jamie</t>
  </si>
  <si>
    <t>B</t>
  </si>
  <si>
    <t>MILES</t>
  </si>
  <si>
    <t>Minden</t>
  </si>
  <si>
    <t>MICAL</t>
  </si>
  <si>
    <t>Magdalena</t>
  </si>
  <si>
    <t>C</t>
  </si>
  <si>
    <t>GOTTERBARM</t>
  </si>
  <si>
    <t>Erin</t>
  </si>
  <si>
    <t>D</t>
  </si>
  <si>
    <t>Martha</t>
  </si>
  <si>
    <t>TASCHUK</t>
  </si>
  <si>
    <t>Allie</t>
  </si>
  <si>
    <t>HAMULAS</t>
  </si>
  <si>
    <t>Cindy</t>
  </si>
  <si>
    <t>V</t>
  </si>
  <si>
    <t>Danielle</t>
  </si>
  <si>
    <t>SH1</t>
  </si>
  <si>
    <t>GOODSON</t>
  </si>
  <si>
    <t>Chatriex</t>
  </si>
  <si>
    <t>SH1B</t>
  </si>
  <si>
    <t>Class</t>
  </si>
  <si>
    <t>Soren</t>
  </si>
  <si>
    <t>ELLIS</t>
  </si>
  <si>
    <t>Elijah</t>
  </si>
  <si>
    <t>ENDERS</t>
  </si>
  <si>
    <t>Cody</t>
  </si>
  <si>
    <t>GEER</t>
  </si>
  <si>
    <t>Daniel</t>
  </si>
  <si>
    <t>RYZNAR</t>
  </si>
  <si>
    <t>Ed</t>
  </si>
  <si>
    <t>SUI</t>
  </si>
  <si>
    <t>Kevin</t>
  </si>
  <si>
    <t>ANDERSON</t>
  </si>
  <si>
    <t>Ryan</t>
  </si>
  <si>
    <t>MUEGGE</t>
  </si>
  <si>
    <t>Samuel</t>
  </si>
  <si>
    <t>ABALO</t>
  </si>
  <si>
    <t>Christopher</t>
  </si>
  <si>
    <t>BURES</t>
  </si>
  <si>
    <t>Cole</t>
  </si>
  <si>
    <t>CARSTENSEN</t>
  </si>
  <si>
    <t>Brian</t>
  </si>
  <si>
    <t>CHRISTENSON</t>
  </si>
  <si>
    <t>Dempster M</t>
  </si>
  <si>
    <t>CSENGE</t>
  </si>
  <si>
    <t>Thomas</t>
  </si>
  <si>
    <t>DAVIS</t>
  </si>
  <si>
    <t>Connor</t>
  </si>
  <si>
    <t>DUNHAM-BENDER</t>
  </si>
  <si>
    <t>GRAY</t>
  </si>
  <si>
    <t>Henry</t>
  </si>
  <si>
    <t>HAMMOND</t>
  </si>
  <si>
    <t>HEIN</t>
  </si>
  <si>
    <t>Joseph</t>
  </si>
  <si>
    <t>HERMSMEIER</t>
  </si>
  <si>
    <t>KYANKO</t>
  </si>
  <si>
    <t>LIUZZA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</si>
</sst>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09]m/d/yyyy"/>
    <numFmt numFmtId="165" formatCode="0.0"/>
  </numFmts>
  <fonts count="32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indexed="10"/>
      <name val="Arial"/>
      <family val="2"/>
    </font>
    <font>
      <b/>
      <u/>
      <sz val="12"/>
      <name val="Verdana"/>
      <family val="2"/>
    </font>
    <font>
      <b/>
      <sz val="12"/>
      <name val="Verdana"/>
      <family val="2"/>
    </font>
    <font>
      <b/>
      <u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u/>
      <sz val="14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1"/>
      <color indexed="8"/>
      <name val="Calibri"/>
      <family val="2"/>
    </font>
    <font>
      <b/>
      <sz val="16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b/>
      <sz val="18"/>
      <color indexed="8"/>
      <name val="Arial"/>
      <family val="2"/>
    </font>
    <font>
      <sz val="18"/>
      <color indexed="8"/>
      <name val="Calibri"/>
      <family val="2"/>
    </font>
    <font>
      <sz val="12"/>
      <color indexed="8"/>
      <name val="Calibri"/>
      <family val="2"/>
    </font>
    <font>
      <b/>
      <sz val="11"/>
      <color indexed="8"/>
      <name val="Arial"/>
      <family val="2"/>
    </font>
    <font>
      <sz val="14"/>
      <color indexed="8"/>
      <name val="Calibri"/>
      <family val="2"/>
    </font>
    <font>
      <b/>
      <sz val="12"/>
      <color indexed="10"/>
      <name val="Arial"/>
      <family val="2"/>
    </font>
    <font>
      <u/>
      <sz val="12"/>
      <color indexed="8"/>
      <name val="Arial"/>
      <family val="2"/>
    </font>
    <font>
      <b/>
      <sz val="11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19" fillId="0" borderId="0" xfId="0" applyFont="1" applyAlignment="1">
      <alignment horizontal="centerContinuous"/>
    </xf>
    <xf numFmtId="0" fontId="19" fillId="0" borderId="0" xfId="0" applyFont="1"/>
    <xf numFmtId="0" fontId="20" fillId="0" borderId="0" xfId="0" applyFont="1" applyAlignment="1">
      <alignment horizontal="centerContinuous"/>
    </xf>
    <xf numFmtId="0" fontId="21" fillId="0" borderId="0" xfId="0" applyFont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Continuous"/>
    </xf>
    <xf numFmtId="0" fontId="25" fillId="0" borderId="0" xfId="0" applyFont="1" applyAlignment="1">
      <alignment horizontal="centerContinuous"/>
    </xf>
    <xf numFmtId="0" fontId="25" fillId="0" borderId="0" xfId="0" applyFont="1"/>
    <xf numFmtId="0" fontId="2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Border="1" applyAlignment="1" applyProtection="1">
      <alignment horizontal="center" wrapText="1"/>
      <protection locked="0"/>
    </xf>
    <xf numFmtId="0" fontId="4" fillId="0" borderId="0" xfId="0" applyFont="1" applyFill="1" applyBorder="1" applyAlignment="1" applyProtection="1">
      <alignment horizontal="center" vertical="top" wrapText="1"/>
      <protection locked="0"/>
    </xf>
    <xf numFmtId="0" fontId="21" fillId="0" borderId="0" xfId="0" applyFont="1" applyAlignment="1">
      <alignment horizontal="centerContinuous"/>
    </xf>
    <xf numFmtId="0" fontId="21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7" fillId="0" borderId="0" xfId="0" applyFont="1"/>
    <xf numFmtId="0" fontId="23" fillId="0" borderId="0" xfId="0" applyFont="1" applyAlignment="1">
      <alignment horizontal="centerContinuous"/>
    </xf>
    <xf numFmtId="0" fontId="27" fillId="0" borderId="0" xfId="0" applyFont="1" applyAlignment="1">
      <alignment horizontal="centerContinuous"/>
    </xf>
    <xf numFmtId="0" fontId="18" fillId="0" borderId="0" xfId="0" applyFont="1"/>
    <xf numFmtId="0" fontId="28" fillId="0" borderId="0" xfId="0" applyFont="1" applyAlignment="1">
      <alignment horizontal="centerContinuous"/>
    </xf>
    <xf numFmtId="0" fontId="28" fillId="0" borderId="0" xfId="0" applyFont="1"/>
    <xf numFmtId="165" fontId="22" fillId="0" borderId="0" xfId="0" applyNumberFormat="1" applyFont="1" applyAlignment="1">
      <alignment horizontal="center"/>
    </xf>
    <xf numFmtId="165" fontId="2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1" fillId="0" borderId="0" xfId="0" applyFont="1" applyBorder="1"/>
    <xf numFmtId="0" fontId="22" fillId="0" borderId="0" xfId="0" applyFont="1" applyBorder="1" applyAlignment="1">
      <alignment horizontal="right"/>
    </xf>
    <xf numFmtId="0" fontId="22" fillId="0" borderId="2" xfId="0" applyFont="1" applyBorder="1" applyAlignment="1">
      <alignment horizontal="right"/>
    </xf>
    <xf numFmtId="0" fontId="2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8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165" fontId="21" fillId="0" borderId="0" xfId="0" applyNumberFormat="1" applyFont="1"/>
    <xf numFmtId="0" fontId="11" fillId="0" borderId="0" xfId="0" applyFont="1" applyFill="1" applyBorder="1" applyAlignment="1" applyProtection="1">
      <alignment horizontal="left"/>
      <protection locked="0"/>
    </xf>
    <xf numFmtId="0" fontId="12" fillId="0" borderId="0" xfId="0" applyFont="1" applyFill="1" applyBorder="1" applyAlignment="1">
      <alignment horizontal="left"/>
    </xf>
    <xf numFmtId="0" fontId="30" fillId="0" borderId="0" xfId="0" applyFont="1" applyAlignment="1">
      <alignment horizontal="center"/>
    </xf>
    <xf numFmtId="0" fontId="13" fillId="0" borderId="0" xfId="0" applyFont="1"/>
    <xf numFmtId="0" fontId="21" fillId="0" borderId="4" xfId="0" applyFont="1" applyBorder="1" applyAlignment="1">
      <alignment horizontal="centerContinuous"/>
    </xf>
    <xf numFmtId="0" fontId="21" fillId="0" borderId="5" xfId="0" applyFont="1" applyBorder="1" applyAlignment="1">
      <alignment horizontal="centerContinuous"/>
    </xf>
    <xf numFmtId="0" fontId="2" fillId="0" borderId="5" xfId="0" applyFont="1" applyFill="1" applyBorder="1" applyAlignment="1" applyProtection="1">
      <alignment horizontal="centerContinuous"/>
      <protection locked="0"/>
    </xf>
    <xf numFmtId="0" fontId="0" fillId="0" borderId="4" xfId="0" applyBorder="1" applyAlignment="1">
      <alignment horizontal="centerContinuous"/>
    </xf>
    <xf numFmtId="0" fontId="21" fillId="0" borderId="0" xfId="0" applyFont="1" applyAlignment="1">
      <alignment horizontal="right"/>
    </xf>
    <xf numFmtId="0" fontId="30" fillId="0" borderId="0" xfId="0" applyFont="1" applyAlignment="1">
      <alignment horizontal="left"/>
    </xf>
    <xf numFmtId="0" fontId="0" fillId="0" borderId="0" xfId="0" applyFont="1"/>
    <xf numFmtId="0" fontId="0" fillId="0" borderId="0" xfId="0" applyAlignment="1">
      <alignment horizontal="left"/>
    </xf>
    <xf numFmtId="0" fontId="15" fillId="0" borderId="0" xfId="0" applyFont="1" applyFill="1" applyBorder="1" applyAlignment="1">
      <alignment horizontal="center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 applyProtection="1">
      <alignment horizontal="center"/>
      <protection locked="0"/>
    </xf>
    <xf numFmtId="0" fontId="12" fillId="0" borderId="0" xfId="0" applyFont="1" applyFill="1" applyBorder="1"/>
    <xf numFmtId="0" fontId="31" fillId="0" borderId="0" xfId="0" applyFont="1" applyAlignment="1">
      <alignment horizontal="center"/>
    </xf>
    <xf numFmtId="164" fontId="11" fillId="0" borderId="0" xfId="0" applyNumberFormat="1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165" fontId="23" fillId="0" borderId="0" xfId="0" applyNumberFormat="1" applyFont="1"/>
    <xf numFmtId="0" fontId="17" fillId="0" borderId="0" xfId="0" applyFont="1" applyFill="1" applyBorder="1" applyAlignment="1" applyProtection="1">
      <alignment horizontal="left"/>
      <protection locked="0"/>
    </xf>
    <xf numFmtId="165" fontId="23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/>
    <xf numFmtId="165" fontId="4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21" fillId="0" borderId="0" xfId="0" applyFont="1" applyFill="1"/>
    <xf numFmtId="0" fontId="0" fillId="0" borderId="0" xfId="0" applyFill="1"/>
    <xf numFmtId="0" fontId="2" fillId="0" borderId="0" xfId="0" applyFont="1" applyFill="1" applyBorder="1" applyAlignment="1" applyProtection="1">
      <alignment horizontal="right"/>
      <protection locked="0"/>
    </xf>
    <xf numFmtId="165" fontId="27" fillId="0" borderId="0" xfId="0" applyNumberFormat="1" applyFont="1" applyAlignment="1">
      <alignment horizontal="center"/>
    </xf>
    <xf numFmtId="0" fontId="11" fillId="0" borderId="0" xfId="0" applyFont="1"/>
    <xf numFmtId="0" fontId="21" fillId="0" borderId="5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7" fillId="0" borderId="0" xfId="0" applyFont="1" applyAlignment="1">
      <alignment horizontal="center"/>
    </xf>
  </cellXfs>
  <cellStyles count="1">
    <cellStyle name="Normal" xfId="0" builtinId="0"/>
  </cellStyles>
  <dxfs count="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ndense val="0"/>
        <extend val="0"/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166"/>
  <sheetViews>
    <sheetView tabSelected="1" workbookViewId="0"/>
  </sheetViews>
  <sheetFormatPr defaultColWidth="9.1796875" defaultRowHeight="15.5" x14ac:dyDescent="0.35"/>
  <cols>
    <col min="1" max="1" width="5.81640625" style="15" customWidth="1"/>
    <col min="2" max="2" width="5.36328125" style="15" bestFit="1" customWidth="1"/>
    <col min="3" max="3" width="17.1796875" style="15" bestFit="1" customWidth="1"/>
    <col min="4" max="4" width="13" style="15" bestFit="1" customWidth="1"/>
    <col min="5" max="5" width="7.81640625" style="15" customWidth="1"/>
    <col min="6" max="6" width="7.453125" style="15" bestFit="1" customWidth="1"/>
    <col min="7" max="10" width="5.1796875" style="14" hidden="1" customWidth="1"/>
    <col min="11" max="11" width="6.81640625" style="14" bestFit="1" customWidth="1"/>
    <col min="12" max="12" width="4.453125" style="14" hidden="1" customWidth="1"/>
    <col min="13" max="16" width="5.1796875" style="14" hidden="1" customWidth="1"/>
    <col min="17" max="17" width="7.453125" style="14" bestFit="1" customWidth="1"/>
    <col min="18" max="18" width="3.81640625" style="14" hidden="1" customWidth="1"/>
    <col min="19" max="19" width="3.81640625" style="14" customWidth="1"/>
    <col min="20" max="20" width="6.6328125" style="14" bestFit="1" customWidth="1"/>
    <col min="21" max="21" width="7" style="14" bestFit="1" customWidth="1"/>
    <col min="22" max="22" width="7" style="15" bestFit="1" customWidth="1"/>
    <col min="23" max="16384" width="9.1796875" style="15"/>
  </cols>
  <sheetData>
    <row r="1" spans="1:22" s="10" customFormat="1" ht="20" x14ac:dyDescent="0.4">
      <c r="A1" s="9" t="s">
        <v>711</v>
      </c>
      <c r="B1" s="9"/>
      <c r="C1" s="9"/>
      <c r="D1" s="9"/>
      <c r="E1" s="9"/>
      <c r="F1" s="9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2" s="12" customFormat="1" ht="18" x14ac:dyDescent="0.4">
      <c r="A2" s="11" t="s">
        <v>302</v>
      </c>
      <c r="B2" s="11"/>
      <c r="C2" s="11"/>
      <c r="D2" s="11"/>
      <c r="E2" s="11"/>
      <c r="F2" s="11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22" s="12" customFormat="1" ht="18" x14ac:dyDescent="0.4">
      <c r="A3" s="11" t="s">
        <v>303</v>
      </c>
      <c r="B3" s="11"/>
      <c r="C3" s="11"/>
      <c r="D3" s="11"/>
      <c r="E3" s="11"/>
      <c r="F3" s="11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</row>
    <row r="4" spans="1:22" s="12" customFormat="1" x14ac:dyDescent="0.3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3"/>
    </row>
    <row r="5" spans="1:22" s="27" customFormat="1" x14ac:dyDescent="0.35">
      <c r="V5" s="13"/>
    </row>
    <row r="6" spans="1:22" s="12" customFormat="1" x14ac:dyDescent="0.35">
      <c r="A6" s="12" t="s">
        <v>308</v>
      </c>
      <c r="E6" s="12" t="s">
        <v>395</v>
      </c>
      <c r="V6" s="36">
        <v>892.9</v>
      </c>
    </row>
    <row r="7" spans="1:22" s="12" customFormat="1" x14ac:dyDescent="0.35">
      <c r="A7" s="12" t="s">
        <v>309</v>
      </c>
      <c r="E7" s="12" t="s">
        <v>396</v>
      </c>
      <c r="V7" s="36">
        <v>892.7</v>
      </c>
    </row>
    <row r="8" spans="1:22" s="12" customFormat="1" x14ac:dyDescent="0.35">
      <c r="A8" s="12" t="s">
        <v>310</v>
      </c>
      <c r="E8" s="12" t="s">
        <v>397</v>
      </c>
      <c r="V8" s="36">
        <v>892.1</v>
      </c>
    </row>
    <row r="9" spans="1:22" s="12" customFormat="1" x14ac:dyDescent="0.35">
      <c r="V9" s="13"/>
    </row>
    <row r="10" spans="1:22" s="12" customFormat="1" x14ac:dyDescent="0.35">
      <c r="A10" s="12" t="s">
        <v>353</v>
      </c>
      <c r="E10" s="12" t="s">
        <v>372</v>
      </c>
      <c r="V10" s="13">
        <v>782</v>
      </c>
    </row>
    <row r="11" spans="1:22" s="12" customFormat="1" x14ac:dyDescent="0.35">
      <c r="A11" s="12" t="s">
        <v>314</v>
      </c>
      <c r="E11" s="12" t="s">
        <v>371</v>
      </c>
      <c r="V11" s="13">
        <v>784</v>
      </c>
    </row>
    <row r="12" spans="1:22" s="12" customFormat="1" x14ac:dyDescent="0.35">
      <c r="A12" s="12" t="s">
        <v>317</v>
      </c>
      <c r="E12" s="12" t="s">
        <v>373</v>
      </c>
      <c r="V12" s="13">
        <v>773</v>
      </c>
    </row>
    <row r="13" spans="1:22" s="12" customFormat="1" x14ac:dyDescent="0.35">
      <c r="A13" s="12" t="s">
        <v>318</v>
      </c>
      <c r="E13" s="12" t="s">
        <v>244</v>
      </c>
      <c r="V13" s="13">
        <v>770</v>
      </c>
    </row>
    <row r="14" spans="1:22" s="12" customFormat="1" x14ac:dyDescent="0.35">
      <c r="A14" s="12" t="s">
        <v>319</v>
      </c>
      <c r="E14" s="12" t="s">
        <v>374</v>
      </c>
      <c r="V14" s="13">
        <v>768</v>
      </c>
    </row>
    <row r="15" spans="1:22" s="12" customFormat="1" x14ac:dyDescent="0.35">
      <c r="A15" s="12" t="s">
        <v>351</v>
      </c>
      <c r="E15" s="12" t="s">
        <v>393</v>
      </c>
      <c r="V15" s="13">
        <v>761</v>
      </c>
    </row>
    <row r="16" spans="1:22" s="12" customFormat="1" x14ac:dyDescent="0.35">
      <c r="A16" s="12" t="s">
        <v>325</v>
      </c>
      <c r="E16" s="12" t="s">
        <v>394</v>
      </c>
      <c r="V16" s="13">
        <v>749</v>
      </c>
    </row>
    <row r="17" spans="1:22" s="12" customFormat="1" x14ac:dyDescent="0.35"/>
    <row r="18" spans="1:22" s="12" customFormat="1" x14ac:dyDescent="0.35">
      <c r="A18" s="13" t="s">
        <v>298</v>
      </c>
      <c r="B18" s="1" t="s">
        <v>713</v>
      </c>
      <c r="C18" s="2" t="s">
        <v>714</v>
      </c>
      <c r="D18" s="2" t="s">
        <v>715</v>
      </c>
      <c r="E18" s="3" t="s">
        <v>716</v>
      </c>
      <c r="F18" s="1" t="s">
        <v>827</v>
      </c>
      <c r="G18" s="13">
        <v>1</v>
      </c>
      <c r="H18" s="13">
        <v>2</v>
      </c>
      <c r="I18" s="13">
        <v>3</v>
      </c>
      <c r="J18" s="13">
        <v>4</v>
      </c>
      <c r="K18" s="13" t="s">
        <v>304</v>
      </c>
      <c r="L18" s="13" t="s">
        <v>361</v>
      </c>
      <c r="M18" s="13">
        <v>1</v>
      </c>
      <c r="N18" s="13">
        <v>2</v>
      </c>
      <c r="O18" s="13">
        <v>3</v>
      </c>
      <c r="P18" s="13">
        <v>4</v>
      </c>
      <c r="Q18" s="13" t="s">
        <v>305</v>
      </c>
      <c r="R18" s="13" t="s">
        <v>360</v>
      </c>
      <c r="S18" s="13" t="s">
        <v>124</v>
      </c>
      <c r="T18" s="13" t="s">
        <v>306</v>
      </c>
      <c r="U18" s="13" t="s">
        <v>307</v>
      </c>
      <c r="V18" s="13" t="s">
        <v>306</v>
      </c>
    </row>
    <row r="19" spans="1:22" x14ac:dyDescent="0.35">
      <c r="A19" s="14">
        <v>1</v>
      </c>
      <c r="B19" s="4">
        <v>505</v>
      </c>
      <c r="C19" s="5" t="s">
        <v>789</v>
      </c>
      <c r="D19" s="5" t="s">
        <v>790</v>
      </c>
      <c r="E19" s="6"/>
      <c r="F19" s="6" t="s">
        <v>752</v>
      </c>
      <c r="G19" s="14">
        <v>97</v>
      </c>
      <c r="H19" s="14">
        <v>100</v>
      </c>
      <c r="I19" s="14">
        <v>97</v>
      </c>
      <c r="J19" s="14">
        <v>100</v>
      </c>
      <c r="K19" s="14">
        <v>394</v>
      </c>
      <c r="L19" s="14">
        <v>30</v>
      </c>
      <c r="M19" s="14">
        <v>99</v>
      </c>
      <c r="N19" s="14">
        <v>99</v>
      </c>
      <c r="O19" s="14">
        <v>98</v>
      </c>
      <c r="P19" s="14">
        <v>100</v>
      </c>
      <c r="Q19" s="14">
        <v>396</v>
      </c>
      <c r="R19" s="14">
        <v>32</v>
      </c>
      <c r="S19" s="14">
        <f t="shared" ref="S19:S50" si="0">L19+R19</f>
        <v>62</v>
      </c>
      <c r="T19" s="14">
        <f t="shared" ref="T19:T50" si="1">Q19+K19</f>
        <v>790</v>
      </c>
      <c r="U19" s="35">
        <v>102.9</v>
      </c>
      <c r="V19" s="35">
        <f t="shared" ref="V19:V26" si="2">T19+U19</f>
        <v>892.9</v>
      </c>
    </row>
    <row r="20" spans="1:22" x14ac:dyDescent="0.35">
      <c r="A20" s="14">
        <v>2</v>
      </c>
      <c r="B20" s="4">
        <v>356</v>
      </c>
      <c r="C20" s="5" t="s">
        <v>755</v>
      </c>
      <c r="D20" s="5" t="s">
        <v>749</v>
      </c>
      <c r="E20" s="6" t="s">
        <v>357</v>
      </c>
      <c r="F20" s="6" t="s">
        <v>752</v>
      </c>
      <c r="G20" s="14">
        <v>98</v>
      </c>
      <c r="H20" s="14">
        <v>99</v>
      </c>
      <c r="I20" s="14">
        <v>98</v>
      </c>
      <c r="J20" s="14">
        <v>99</v>
      </c>
      <c r="K20" s="14">
        <v>394</v>
      </c>
      <c r="L20" s="14">
        <v>29</v>
      </c>
      <c r="M20" s="14">
        <v>99</v>
      </c>
      <c r="N20" s="14">
        <v>99</v>
      </c>
      <c r="O20" s="14">
        <v>99</v>
      </c>
      <c r="P20" s="14">
        <v>99</v>
      </c>
      <c r="Q20" s="14">
        <v>396</v>
      </c>
      <c r="R20" s="14">
        <v>30</v>
      </c>
      <c r="S20" s="14">
        <f t="shared" si="0"/>
        <v>59</v>
      </c>
      <c r="T20" s="14">
        <f t="shared" si="1"/>
        <v>790</v>
      </c>
      <c r="U20" s="35">
        <v>102.7</v>
      </c>
      <c r="V20" s="35">
        <f t="shared" si="2"/>
        <v>892.7</v>
      </c>
    </row>
    <row r="21" spans="1:22" x14ac:dyDescent="0.35">
      <c r="A21" s="14">
        <v>3</v>
      </c>
      <c r="B21" s="4">
        <v>25</v>
      </c>
      <c r="C21" s="7" t="s">
        <v>805</v>
      </c>
      <c r="D21" s="7" t="s">
        <v>806</v>
      </c>
      <c r="E21" s="4"/>
      <c r="F21" s="4" t="s">
        <v>752</v>
      </c>
      <c r="G21" s="14">
        <v>98</v>
      </c>
      <c r="H21" s="14">
        <v>99</v>
      </c>
      <c r="I21" s="14">
        <v>100</v>
      </c>
      <c r="J21" s="14">
        <v>98</v>
      </c>
      <c r="K21" s="14">
        <v>395</v>
      </c>
      <c r="L21" s="14">
        <v>32</v>
      </c>
      <c r="M21" s="14">
        <v>98</v>
      </c>
      <c r="N21" s="14">
        <v>100</v>
      </c>
      <c r="O21" s="14">
        <v>98</v>
      </c>
      <c r="P21" s="14">
        <v>100</v>
      </c>
      <c r="Q21" s="14">
        <v>396</v>
      </c>
      <c r="R21" s="14">
        <v>34</v>
      </c>
      <c r="S21" s="14">
        <f t="shared" si="0"/>
        <v>66</v>
      </c>
      <c r="T21" s="14">
        <f t="shared" si="1"/>
        <v>791</v>
      </c>
      <c r="U21" s="35">
        <v>101.1</v>
      </c>
      <c r="V21" s="35">
        <f t="shared" si="2"/>
        <v>892.1</v>
      </c>
    </row>
    <row r="22" spans="1:22" x14ac:dyDescent="0.35">
      <c r="A22" s="14">
        <v>4</v>
      </c>
      <c r="B22" s="4">
        <v>537</v>
      </c>
      <c r="C22" s="5" t="s">
        <v>799</v>
      </c>
      <c r="D22" s="5" t="s">
        <v>749</v>
      </c>
      <c r="E22" s="6" t="s">
        <v>357</v>
      </c>
      <c r="F22" s="6" t="s">
        <v>752</v>
      </c>
      <c r="G22" s="14">
        <v>100</v>
      </c>
      <c r="H22" s="14">
        <v>99</v>
      </c>
      <c r="I22" s="14">
        <v>99</v>
      </c>
      <c r="J22" s="14">
        <v>98</v>
      </c>
      <c r="K22" s="14">
        <v>396</v>
      </c>
      <c r="L22" s="14">
        <v>31</v>
      </c>
      <c r="M22" s="14">
        <v>99</v>
      </c>
      <c r="N22" s="14">
        <v>100</v>
      </c>
      <c r="O22" s="14">
        <v>99</v>
      </c>
      <c r="P22" s="14">
        <v>97</v>
      </c>
      <c r="Q22" s="14">
        <v>395</v>
      </c>
      <c r="R22" s="14">
        <v>33</v>
      </c>
      <c r="S22" s="14">
        <f t="shared" si="0"/>
        <v>64</v>
      </c>
      <c r="T22" s="14">
        <f t="shared" si="1"/>
        <v>791</v>
      </c>
      <c r="U22" s="35">
        <v>100.1</v>
      </c>
      <c r="V22" s="35">
        <f t="shared" si="2"/>
        <v>891.1</v>
      </c>
    </row>
    <row r="23" spans="1:22" x14ac:dyDescent="0.35">
      <c r="A23" s="14">
        <v>5</v>
      </c>
      <c r="B23" s="4">
        <v>556</v>
      </c>
      <c r="C23" s="5" t="s">
        <v>800</v>
      </c>
      <c r="D23" s="5" t="s">
        <v>801</v>
      </c>
      <c r="E23" s="6"/>
      <c r="F23" s="6" t="s">
        <v>752</v>
      </c>
      <c r="G23" s="14">
        <v>97</v>
      </c>
      <c r="H23" s="14">
        <v>98</v>
      </c>
      <c r="I23" s="14">
        <v>100</v>
      </c>
      <c r="J23" s="14">
        <v>100</v>
      </c>
      <c r="K23" s="14">
        <v>395</v>
      </c>
      <c r="L23" s="14">
        <v>29</v>
      </c>
      <c r="M23" s="14">
        <v>99</v>
      </c>
      <c r="N23" s="14">
        <v>95</v>
      </c>
      <c r="O23" s="14">
        <v>99</v>
      </c>
      <c r="P23" s="14">
        <v>100</v>
      </c>
      <c r="Q23" s="14">
        <v>393</v>
      </c>
      <c r="R23" s="14">
        <v>27</v>
      </c>
      <c r="S23" s="14">
        <f t="shared" si="0"/>
        <v>56</v>
      </c>
      <c r="T23" s="14">
        <f t="shared" si="1"/>
        <v>788</v>
      </c>
      <c r="U23" s="35">
        <v>102.2</v>
      </c>
      <c r="V23" s="35">
        <f t="shared" si="2"/>
        <v>890.2</v>
      </c>
    </row>
    <row r="24" spans="1:22" x14ac:dyDescent="0.35">
      <c r="A24" s="14">
        <v>6</v>
      </c>
      <c r="B24" s="4">
        <v>449</v>
      </c>
      <c r="C24" s="5" t="s">
        <v>780</v>
      </c>
      <c r="D24" s="5" t="s">
        <v>763</v>
      </c>
      <c r="E24" s="6" t="s">
        <v>357</v>
      </c>
      <c r="F24" s="6" t="s">
        <v>752</v>
      </c>
      <c r="G24" s="14">
        <v>98</v>
      </c>
      <c r="H24" s="14">
        <v>99</v>
      </c>
      <c r="I24" s="14">
        <v>98</v>
      </c>
      <c r="J24" s="14">
        <v>99</v>
      </c>
      <c r="K24" s="14">
        <v>394</v>
      </c>
      <c r="L24" s="14">
        <v>26</v>
      </c>
      <c r="M24" s="14">
        <v>100</v>
      </c>
      <c r="N24" s="14">
        <v>99</v>
      </c>
      <c r="O24" s="14">
        <v>98</v>
      </c>
      <c r="P24" s="14">
        <v>99</v>
      </c>
      <c r="Q24" s="14">
        <v>396</v>
      </c>
      <c r="R24" s="14">
        <v>29</v>
      </c>
      <c r="S24" s="14">
        <f t="shared" si="0"/>
        <v>55</v>
      </c>
      <c r="T24" s="14">
        <f t="shared" si="1"/>
        <v>790</v>
      </c>
      <c r="U24" s="35">
        <v>100.1</v>
      </c>
      <c r="V24" s="35">
        <f t="shared" si="2"/>
        <v>890.1</v>
      </c>
    </row>
    <row r="25" spans="1:22" x14ac:dyDescent="0.35">
      <c r="A25" s="14">
        <v>7</v>
      </c>
      <c r="B25" s="4">
        <v>380</v>
      </c>
      <c r="C25" s="5" t="s">
        <v>762</v>
      </c>
      <c r="D25" s="5" t="s">
        <v>763</v>
      </c>
      <c r="E25" s="6"/>
      <c r="F25" s="6" t="s">
        <v>752</v>
      </c>
      <c r="G25" s="14">
        <v>99</v>
      </c>
      <c r="H25" s="14">
        <v>98</v>
      </c>
      <c r="I25" s="14">
        <v>98</v>
      </c>
      <c r="J25" s="14">
        <v>99</v>
      </c>
      <c r="K25" s="14">
        <v>394</v>
      </c>
      <c r="L25" s="14">
        <v>26</v>
      </c>
      <c r="M25" s="14">
        <v>98</v>
      </c>
      <c r="N25" s="14">
        <v>100</v>
      </c>
      <c r="O25" s="14">
        <v>98</v>
      </c>
      <c r="P25" s="14">
        <v>99</v>
      </c>
      <c r="Q25" s="14">
        <v>395</v>
      </c>
      <c r="R25" s="14">
        <v>29</v>
      </c>
      <c r="S25" s="14">
        <f t="shared" si="0"/>
        <v>55</v>
      </c>
      <c r="T25" s="14">
        <f t="shared" si="1"/>
        <v>789</v>
      </c>
      <c r="U25" s="35">
        <v>101.1</v>
      </c>
      <c r="V25" s="35">
        <f t="shared" si="2"/>
        <v>890.1</v>
      </c>
    </row>
    <row r="26" spans="1:22" x14ac:dyDescent="0.35">
      <c r="A26" s="14">
        <v>8</v>
      </c>
      <c r="B26" s="4">
        <v>507</v>
      </c>
      <c r="C26" s="5" t="s">
        <v>791</v>
      </c>
      <c r="D26" s="5" t="s">
        <v>792</v>
      </c>
      <c r="E26" s="6" t="s">
        <v>356</v>
      </c>
      <c r="F26" s="6" t="s">
        <v>752</v>
      </c>
      <c r="G26" s="14">
        <v>98</v>
      </c>
      <c r="H26" s="14">
        <v>99</v>
      </c>
      <c r="I26" s="14">
        <v>97</v>
      </c>
      <c r="J26" s="14">
        <v>100</v>
      </c>
      <c r="K26" s="14">
        <v>394</v>
      </c>
      <c r="L26" s="14">
        <v>21</v>
      </c>
      <c r="M26" s="14">
        <v>100</v>
      </c>
      <c r="N26" s="14">
        <v>95</v>
      </c>
      <c r="O26" s="14">
        <v>97</v>
      </c>
      <c r="P26" s="14">
        <v>98</v>
      </c>
      <c r="Q26" s="14">
        <v>390</v>
      </c>
      <c r="R26" s="14">
        <v>20</v>
      </c>
      <c r="S26" s="14">
        <f t="shared" si="0"/>
        <v>41</v>
      </c>
      <c r="T26" s="14">
        <f t="shared" si="1"/>
        <v>784</v>
      </c>
      <c r="U26" s="35">
        <v>102.9</v>
      </c>
      <c r="V26" s="35">
        <f t="shared" si="2"/>
        <v>886.9</v>
      </c>
    </row>
    <row r="27" spans="1:22" x14ac:dyDescent="0.35">
      <c r="A27" s="14">
        <v>9</v>
      </c>
      <c r="B27" s="4">
        <v>560</v>
      </c>
      <c r="C27" s="5" t="s">
        <v>802</v>
      </c>
      <c r="D27" s="5" t="s">
        <v>771</v>
      </c>
      <c r="E27" s="6" t="s">
        <v>357</v>
      </c>
      <c r="F27" s="6" t="s">
        <v>752</v>
      </c>
      <c r="G27" s="14">
        <v>99</v>
      </c>
      <c r="H27" s="14">
        <v>97</v>
      </c>
      <c r="I27" s="14">
        <v>98</v>
      </c>
      <c r="J27" s="14">
        <v>100</v>
      </c>
      <c r="K27" s="14">
        <v>394</v>
      </c>
      <c r="L27" s="14">
        <v>27</v>
      </c>
      <c r="M27" s="14">
        <v>97</v>
      </c>
      <c r="N27" s="14">
        <v>98</v>
      </c>
      <c r="O27" s="14">
        <v>95</v>
      </c>
      <c r="P27" s="14">
        <v>99</v>
      </c>
      <c r="Q27" s="14">
        <v>389</v>
      </c>
      <c r="R27" s="14">
        <v>26</v>
      </c>
      <c r="S27" s="14">
        <f t="shared" si="0"/>
        <v>53</v>
      </c>
      <c r="T27" s="14">
        <f t="shared" si="1"/>
        <v>783</v>
      </c>
      <c r="U27" s="15"/>
    </row>
    <row r="28" spans="1:22" x14ac:dyDescent="0.35">
      <c r="A28" s="14">
        <v>10</v>
      </c>
      <c r="B28" s="4">
        <v>43</v>
      </c>
      <c r="C28" s="7" t="s">
        <v>649</v>
      </c>
      <c r="D28" s="7" t="s">
        <v>742</v>
      </c>
      <c r="E28" s="4" t="s">
        <v>821</v>
      </c>
      <c r="F28" s="4" t="s">
        <v>821</v>
      </c>
      <c r="G28" s="14">
        <v>98</v>
      </c>
      <c r="H28" s="14">
        <v>97</v>
      </c>
      <c r="I28" s="14">
        <v>96</v>
      </c>
      <c r="J28" s="14">
        <v>100</v>
      </c>
      <c r="K28" s="14">
        <v>391</v>
      </c>
      <c r="L28" s="14">
        <v>19</v>
      </c>
      <c r="M28" s="14">
        <v>99</v>
      </c>
      <c r="N28" s="14">
        <v>97</v>
      </c>
      <c r="O28" s="14">
        <v>97</v>
      </c>
      <c r="P28" s="14">
        <v>98</v>
      </c>
      <c r="Q28" s="14">
        <v>391</v>
      </c>
      <c r="R28" s="14">
        <v>25</v>
      </c>
      <c r="S28" s="14">
        <f t="shared" si="0"/>
        <v>44</v>
      </c>
      <c r="T28" s="14">
        <f t="shared" si="1"/>
        <v>782</v>
      </c>
      <c r="U28" s="15"/>
    </row>
    <row r="29" spans="1:22" x14ac:dyDescent="0.35">
      <c r="A29" s="14">
        <v>11</v>
      </c>
      <c r="B29" s="4">
        <v>451</v>
      </c>
      <c r="C29" s="5" t="s">
        <v>781</v>
      </c>
      <c r="D29" s="5" t="s">
        <v>782</v>
      </c>
      <c r="E29" s="6"/>
      <c r="F29" s="6" t="s">
        <v>752</v>
      </c>
      <c r="G29" s="14">
        <v>99</v>
      </c>
      <c r="H29" s="14">
        <v>98</v>
      </c>
      <c r="I29" s="14">
        <v>98</v>
      </c>
      <c r="J29" s="14">
        <v>99</v>
      </c>
      <c r="K29" s="14">
        <v>394</v>
      </c>
      <c r="L29" s="14">
        <v>27</v>
      </c>
      <c r="M29" s="14">
        <v>98</v>
      </c>
      <c r="N29" s="14">
        <v>94</v>
      </c>
      <c r="O29" s="14">
        <v>97</v>
      </c>
      <c r="P29" s="14">
        <v>99</v>
      </c>
      <c r="Q29" s="14">
        <v>388</v>
      </c>
      <c r="R29" s="14">
        <v>24</v>
      </c>
      <c r="S29" s="14">
        <f t="shared" si="0"/>
        <v>51</v>
      </c>
      <c r="T29" s="14">
        <f t="shared" si="1"/>
        <v>782</v>
      </c>
      <c r="U29" s="15"/>
    </row>
    <row r="30" spans="1:22" x14ac:dyDescent="0.35">
      <c r="A30" s="14">
        <v>12</v>
      </c>
      <c r="B30" s="4">
        <v>409</v>
      </c>
      <c r="C30" s="5" t="s">
        <v>764</v>
      </c>
      <c r="D30" s="5" t="s">
        <v>765</v>
      </c>
      <c r="E30" s="6" t="s">
        <v>356</v>
      </c>
      <c r="F30" s="6" t="s">
        <v>752</v>
      </c>
      <c r="G30" s="14">
        <v>97</v>
      </c>
      <c r="H30" s="14">
        <v>98</v>
      </c>
      <c r="I30" s="14">
        <v>99</v>
      </c>
      <c r="J30" s="14">
        <v>97</v>
      </c>
      <c r="K30" s="14">
        <v>391</v>
      </c>
      <c r="L30" s="14">
        <v>24</v>
      </c>
      <c r="M30" s="14">
        <v>99</v>
      </c>
      <c r="N30" s="14">
        <v>98</v>
      </c>
      <c r="O30" s="14">
        <v>98</v>
      </c>
      <c r="P30" s="14">
        <v>95</v>
      </c>
      <c r="Q30" s="14">
        <v>390</v>
      </c>
      <c r="R30" s="14">
        <v>24</v>
      </c>
      <c r="S30" s="14">
        <f t="shared" si="0"/>
        <v>48</v>
      </c>
      <c r="T30" s="14">
        <f t="shared" si="1"/>
        <v>781</v>
      </c>
      <c r="U30" s="15"/>
    </row>
    <row r="31" spans="1:22" x14ac:dyDescent="0.35">
      <c r="A31" s="14">
        <v>13</v>
      </c>
      <c r="B31" s="4">
        <v>525</v>
      </c>
      <c r="C31" s="5" t="s">
        <v>798</v>
      </c>
      <c r="D31" s="5" t="s">
        <v>763</v>
      </c>
      <c r="E31" s="6" t="s">
        <v>357</v>
      </c>
      <c r="F31" s="6" t="s">
        <v>752</v>
      </c>
      <c r="G31" s="14">
        <v>98</v>
      </c>
      <c r="H31" s="14">
        <v>99</v>
      </c>
      <c r="I31" s="14">
        <v>95</v>
      </c>
      <c r="J31" s="14">
        <v>95</v>
      </c>
      <c r="K31" s="14">
        <v>387</v>
      </c>
      <c r="L31" s="14">
        <v>20</v>
      </c>
      <c r="M31" s="14">
        <v>98</v>
      </c>
      <c r="N31" s="14">
        <v>97</v>
      </c>
      <c r="O31" s="14">
        <v>99</v>
      </c>
      <c r="P31" s="14">
        <v>99</v>
      </c>
      <c r="Q31" s="14">
        <v>393</v>
      </c>
      <c r="R31" s="14">
        <v>27</v>
      </c>
      <c r="S31" s="14">
        <f t="shared" si="0"/>
        <v>47</v>
      </c>
      <c r="T31" s="14">
        <f t="shared" si="1"/>
        <v>780</v>
      </c>
      <c r="U31" s="15"/>
    </row>
    <row r="32" spans="1:22" x14ac:dyDescent="0.35">
      <c r="A32" s="14">
        <v>14</v>
      </c>
      <c r="B32" s="4">
        <v>465</v>
      </c>
      <c r="C32" s="5" t="s">
        <v>588</v>
      </c>
      <c r="D32" s="5" t="s">
        <v>448</v>
      </c>
      <c r="E32" s="6" t="s">
        <v>723</v>
      </c>
      <c r="F32" s="6" t="s">
        <v>752</v>
      </c>
      <c r="G32" s="14">
        <v>98</v>
      </c>
      <c r="H32" s="14">
        <v>99</v>
      </c>
      <c r="I32" s="14">
        <v>97</v>
      </c>
      <c r="J32" s="14">
        <v>97</v>
      </c>
      <c r="K32" s="14">
        <v>391</v>
      </c>
      <c r="L32" s="14">
        <v>26</v>
      </c>
      <c r="M32" s="14">
        <v>96</v>
      </c>
      <c r="N32" s="14">
        <v>96</v>
      </c>
      <c r="O32" s="14">
        <v>98</v>
      </c>
      <c r="P32" s="14">
        <v>98</v>
      </c>
      <c r="Q32" s="14">
        <v>388</v>
      </c>
      <c r="R32" s="14">
        <v>19</v>
      </c>
      <c r="S32" s="14">
        <f t="shared" si="0"/>
        <v>45</v>
      </c>
      <c r="T32" s="14">
        <f t="shared" si="1"/>
        <v>779</v>
      </c>
      <c r="U32" s="15"/>
    </row>
    <row r="33" spans="1:21" x14ac:dyDescent="0.35">
      <c r="A33" s="14">
        <v>15</v>
      </c>
      <c r="B33" s="4">
        <v>466</v>
      </c>
      <c r="C33" s="5" t="s">
        <v>588</v>
      </c>
      <c r="D33" s="5" t="s">
        <v>765</v>
      </c>
      <c r="E33" s="6" t="s">
        <v>723</v>
      </c>
      <c r="F33" s="6" t="s">
        <v>752</v>
      </c>
      <c r="G33" s="14">
        <v>96</v>
      </c>
      <c r="H33" s="14">
        <v>98</v>
      </c>
      <c r="I33" s="14">
        <v>99</v>
      </c>
      <c r="J33" s="14">
        <v>96</v>
      </c>
      <c r="K33" s="14">
        <v>389</v>
      </c>
      <c r="L33" s="14">
        <v>22</v>
      </c>
      <c r="M33" s="14">
        <v>98</v>
      </c>
      <c r="N33" s="14">
        <v>97</v>
      </c>
      <c r="O33" s="14">
        <v>100</v>
      </c>
      <c r="P33" s="14">
        <v>94</v>
      </c>
      <c r="Q33" s="14">
        <v>389</v>
      </c>
      <c r="R33" s="14">
        <v>22</v>
      </c>
      <c r="S33" s="14">
        <f t="shared" si="0"/>
        <v>44</v>
      </c>
      <c r="T33" s="14">
        <f t="shared" si="1"/>
        <v>778</v>
      </c>
      <c r="U33" s="15"/>
    </row>
    <row r="34" spans="1:21" x14ac:dyDescent="0.35">
      <c r="A34" s="14">
        <v>16</v>
      </c>
      <c r="B34" s="4">
        <v>417</v>
      </c>
      <c r="C34" s="5" t="s">
        <v>770</v>
      </c>
      <c r="D34" s="5" t="s">
        <v>772</v>
      </c>
      <c r="E34" s="6"/>
      <c r="F34" s="6" t="s">
        <v>752</v>
      </c>
      <c r="G34" s="14">
        <v>99</v>
      </c>
      <c r="H34" s="14">
        <v>96</v>
      </c>
      <c r="I34" s="14">
        <v>100</v>
      </c>
      <c r="J34" s="14">
        <v>96</v>
      </c>
      <c r="K34" s="14">
        <v>391</v>
      </c>
      <c r="L34" s="14">
        <v>24</v>
      </c>
      <c r="M34" s="14">
        <v>98</v>
      </c>
      <c r="N34" s="14">
        <v>98</v>
      </c>
      <c r="O34" s="14">
        <v>98</v>
      </c>
      <c r="P34" s="14">
        <v>93</v>
      </c>
      <c r="Q34" s="14">
        <v>387</v>
      </c>
      <c r="R34" s="14">
        <v>24</v>
      </c>
      <c r="S34" s="14">
        <f t="shared" si="0"/>
        <v>48</v>
      </c>
      <c r="T34" s="14">
        <f t="shared" si="1"/>
        <v>778</v>
      </c>
      <c r="U34" s="15"/>
    </row>
    <row r="35" spans="1:21" x14ac:dyDescent="0.35">
      <c r="A35" s="14">
        <v>17</v>
      </c>
      <c r="B35" s="4">
        <v>414</v>
      </c>
      <c r="C35" s="5" t="s">
        <v>768</v>
      </c>
      <c r="D35" s="5" t="s">
        <v>769</v>
      </c>
      <c r="E35" s="6"/>
      <c r="F35" s="6" t="s">
        <v>752</v>
      </c>
      <c r="G35" s="14">
        <v>90</v>
      </c>
      <c r="H35" s="14">
        <v>98</v>
      </c>
      <c r="I35" s="14">
        <v>97</v>
      </c>
      <c r="J35" s="14">
        <v>99</v>
      </c>
      <c r="K35" s="14">
        <v>384</v>
      </c>
      <c r="L35" s="14">
        <v>23</v>
      </c>
      <c r="M35" s="14">
        <v>98</v>
      </c>
      <c r="N35" s="14">
        <v>99</v>
      </c>
      <c r="O35" s="14">
        <v>99</v>
      </c>
      <c r="P35" s="14">
        <v>97</v>
      </c>
      <c r="Q35" s="14">
        <v>393</v>
      </c>
      <c r="R35" s="14">
        <v>22</v>
      </c>
      <c r="S35" s="14">
        <f t="shared" si="0"/>
        <v>45</v>
      </c>
      <c r="T35" s="14">
        <f t="shared" si="1"/>
        <v>777</v>
      </c>
      <c r="U35" s="15"/>
    </row>
    <row r="36" spans="1:21" x14ac:dyDescent="0.35">
      <c r="A36" s="14">
        <v>18</v>
      </c>
      <c r="B36" s="4">
        <v>457</v>
      </c>
      <c r="C36" s="5" t="s">
        <v>783</v>
      </c>
      <c r="D36" s="5" t="s">
        <v>784</v>
      </c>
      <c r="E36" s="6" t="s">
        <v>356</v>
      </c>
      <c r="F36" s="6" t="s">
        <v>752</v>
      </c>
      <c r="G36" s="14">
        <v>97</v>
      </c>
      <c r="H36" s="14">
        <v>98</v>
      </c>
      <c r="I36" s="14">
        <v>98</v>
      </c>
      <c r="J36" s="14">
        <v>96</v>
      </c>
      <c r="K36" s="14">
        <v>389</v>
      </c>
      <c r="L36" s="14">
        <v>19</v>
      </c>
      <c r="M36" s="14">
        <v>96</v>
      </c>
      <c r="N36" s="14">
        <v>96</v>
      </c>
      <c r="O36" s="14">
        <v>98</v>
      </c>
      <c r="P36" s="14">
        <v>98</v>
      </c>
      <c r="Q36" s="14">
        <v>388</v>
      </c>
      <c r="R36" s="14">
        <v>25</v>
      </c>
      <c r="S36" s="14">
        <f t="shared" si="0"/>
        <v>44</v>
      </c>
      <c r="T36" s="14">
        <f t="shared" si="1"/>
        <v>777</v>
      </c>
      <c r="U36" s="15"/>
    </row>
    <row r="37" spans="1:21" x14ac:dyDescent="0.35">
      <c r="A37" s="14">
        <v>19</v>
      </c>
      <c r="B37" s="4">
        <v>368</v>
      </c>
      <c r="C37" s="5" t="s">
        <v>760</v>
      </c>
      <c r="D37" s="5" t="s">
        <v>761</v>
      </c>
      <c r="E37" s="6" t="s">
        <v>723</v>
      </c>
      <c r="F37" s="6" t="s">
        <v>752</v>
      </c>
      <c r="G37" s="14">
        <v>98</v>
      </c>
      <c r="H37" s="14">
        <v>96</v>
      </c>
      <c r="I37" s="14">
        <v>98</v>
      </c>
      <c r="J37" s="14">
        <v>97</v>
      </c>
      <c r="K37" s="14">
        <v>389</v>
      </c>
      <c r="L37" s="14">
        <v>22</v>
      </c>
      <c r="M37" s="14">
        <v>96</v>
      </c>
      <c r="N37" s="14">
        <v>98</v>
      </c>
      <c r="O37" s="14">
        <v>98</v>
      </c>
      <c r="P37" s="14">
        <v>96</v>
      </c>
      <c r="Q37" s="14">
        <v>388</v>
      </c>
      <c r="R37" s="14">
        <v>22</v>
      </c>
      <c r="S37" s="14">
        <f t="shared" si="0"/>
        <v>44</v>
      </c>
      <c r="T37" s="14">
        <f t="shared" si="1"/>
        <v>777</v>
      </c>
      <c r="U37" s="15"/>
    </row>
    <row r="38" spans="1:21" x14ac:dyDescent="0.35">
      <c r="A38" s="14">
        <v>20</v>
      </c>
      <c r="B38" s="4">
        <v>433</v>
      </c>
      <c r="C38" s="5" t="s">
        <v>660</v>
      </c>
      <c r="D38" s="5" t="s">
        <v>661</v>
      </c>
      <c r="E38" s="6" t="s">
        <v>357</v>
      </c>
      <c r="F38" s="6" t="s">
        <v>752</v>
      </c>
      <c r="G38" s="14">
        <v>97</v>
      </c>
      <c r="H38" s="14">
        <v>94</v>
      </c>
      <c r="I38" s="14">
        <v>96</v>
      </c>
      <c r="J38" s="14">
        <v>99</v>
      </c>
      <c r="K38" s="14">
        <v>386</v>
      </c>
      <c r="L38" s="14">
        <v>20</v>
      </c>
      <c r="M38" s="14">
        <v>97</v>
      </c>
      <c r="N38" s="14">
        <v>98</v>
      </c>
      <c r="O38" s="14">
        <v>98</v>
      </c>
      <c r="P38" s="14">
        <v>97</v>
      </c>
      <c r="Q38" s="14">
        <v>390</v>
      </c>
      <c r="R38" s="14">
        <v>23</v>
      </c>
      <c r="S38" s="14">
        <f t="shared" si="0"/>
        <v>43</v>
      </c>
      <c r="T38" s="14">
        <f t="shared" si="1"/>
        <v>776</v>
      </c>
      <c r="U38" s="15"/>
    </row>
    <row r="39" spans="1:21" x14ac:dyDescent="0.35">
      <c r="A39" s="14">
        <v>21</v>
      </c>
      <c r="B39" s="4">
        <v>418</v>
      </c>
      <c r="C39" s="5" t="s">
        <v>773</v>
      </c>
      <c r="D39" s="5" t="s">
        <v>725</v>
      </c>
      <c r="E39" s="6" t="s">
        <v>357</v>
      </c>
      <c r="F39" s="6" t="s">
        <v>752</v>
      </c>
      <c r="G39" s="14">
        <v>100</v>
      </c>
      <c r="H39" s="14">
        <v>96</v>
      </c>
      <c r="I39" s="14">
        <v>94</v>
      </c>
      <c r="J39" s="14">
        <v>97</v>
      </c>
      <c r="K39" s="14">
        <v>387</v>
      </c>
      <c r="L39" s="14">
        <v>24</v>
      </c>
      <c r="M39" s="14">
        <v>98</v>
      </c>
      <c r="N39" s="14">
        <v>96</v>
      </c>
      <c r="O39" s="14">
        <v>98</v>
      </c>
      <c r="P39" s="14">
        <v>96</v>
      </c>
      <c r="Q39" s="14">
        <v>388</v>
      </c>
      <c r="R39" s="14">
        <v>23</v>
      </c>
      <c r="S39" s="14">
        <f t="shared" si="0"/>
        <v>47</v>
      </c>
      <c r="T39" s="14">
        <f t="shared" si="1"/>
        <v>775</v>
      </c>
      <c r="U39" s="15"/>
    </row>
    <row r="40" spans="1:21" x14ac:dyDescent="0.35">
      <c r="A40" s="14">
        <v>22</v>
      </c>
      <c r="B40" s="4">
        <v>345</v>
      </c>
      <c r="C40" s="5" t="s">
        <v>750</v>
      </c>
      <c r="D40" s="5" t="s">
        <v>751</v>
      </c>
      <c r="E40" s="6"/>
      <c r="F40" s="6" t="s">
        <v>752</v>
      </c>
      <c r="G40" s="14">
        <v>97</v>
      </c>
      <c r="H40" s="14">
        <v>98</v>
      </c>
      <c r="I40" s="14">
        <v>97</v>
      </c>
      <c r="J40" s="14">
        <v>100</v>
      </c>
      <c r="K40" s="14">
        <v>392</v>
      </c>
      <c r="L40" s="14">
        <v>28</v>
      </c>
      <c r="M40" s="14">
        <v>97</v>
      </c>
      <c r="N40" s="14">
        <v>95</v>
      </c>
      <c r="O40" s="14">
        <v>96</v>
      </c>
      <c r="P40" s="14">
        <v>95</v>
      </c>
      <c r="Q40" s="14">
        <v>383</v>
      </c>
      <c r="R40" s="14">
        <v>20</v>
      </c>
      <c r="S40" s="14">
        <f t="shared" si="0"/>
        <v>48</v>
      </c>
      <c r="T40" s="14">
        <f t="shared" si="1"/>
        <v>775</v>
      </c>
      <c r="U40" s="15"/>
    </row>
    <row r="41" spans="1:21" x14ac:dyDescent="0.35">
      <c r="A41" s="14">
        <v>23</v>
      </c>
      <c r="B41" s="4">
        <v>483</v>
      </c>
      <c r="C41" s="5" t="s">
        <v>737</v>
      </c>
      <c r="D41" s="5" t="s">
        <v>787</v>
      </c>
      <c r="E41" s="6" t="s">
        <v>723</v>
      </c>
      <c r="F41" s="6" t="s">
        <v>752</v>
      </c>
      <c r="G41" s="14">
        <v>97</v>
      </c>
      <c r="H41" s="14">
        <v>98</v>
      </c>
      <c r="I41" s="14">
        <v>94</v>
      </c>
      <c r="J41" s="14">
        <v>98</v>
      </c>
      <c r="K41" s="14">
        <v>387</v>
      </c>
      <c r="L41" s="14">
        <v>27</v>
      </c>
      <c r="M41" s="14">
        <v>94</v>
      </c>
      <c r="N41" s="14">
        <v>99</v>
      </c>
      <c r="O41" s="14">
        <v>96</v>
      </c>
      <c r="P41" s="14">
        <v>98</v>
      </c>
      <c r="Q41" s="14">
        <v>387</v>
      </c>
      <c r="R41" s="14">
        <v>24</v>
      </c>
      <c r="S41" s="14">
        <f t="shared" si="0"/>
        <v>51</v>
      </c>
      <c r="T41" s="14">
        <f t="shared" si="1"/>
        <v>774</v>
      </c>
      <c r="U41" s="15"/>
    </row>
    <row r="42" spans="1:21" x14ac:dyDescent="0.35">
      <c r="A42" s="14">
        <v>24</v>
      </c>
      <c r="B42" s="4">
        <v>434</v>
      </c>
      <c r="C42" s="5" t="s">
        <v>776</v>
      </c>
      <c r="D42" s="5" t="s">
        <v>777</v>
      </c>
      <c r="E42" s="6" t="s">
        <v>357</v>
      </c>
      <c r="F42" s="6" t="s">
        <v>752</v>
      </c>
      <c r="G42" s="14">
        <v>98</v>
      </c>
      <c r="H42" s="14">
        <v>98</v>
      </c>
      <c r="I42" s="14">
        <v>98</v>
      </c>
      <c r="J42" s="14">
        <v>97</v>
      </c>
      <c r="K42" s="14">
        <v>391</v>
      </c>
      <c r="L42" s="14">
        <v>27</v>
      </c>
      <c r="M42" s="14">
        <v>97</v>
      </c>
      <c r="N42" s="14">
        <v>94</v>
      </c>
      <c r="O42" s="14">
        <v>98</v>
      </c>
      <c r="P42" s="14">
        <v>94</v>
      </c>
      <c r="Q42" s="14">
        <v>383</v>
      </c>
      <c r="R42" s="14">
        <v>20</v>
      </c>
      <c r="S42" s="14">
        <f t="shared" si="0"/>
        <v>47</v>
      </c>
      <c r="T42" s="14">
        <f t="shared" si="1"/>
        <v>774</v>
      </c>
      <c r="U42" s="15"/>
    </row>
    <row r="43" spans="1:21" x14ac:dyDescent="0.35">
      <c r="A43" s="14">
        <v>25</v>
      </c>
      <c r="B43" s="4">
        <v>44</v>
      </c>
      <c r="C43" s="7" t="s">
        <v>650</v>
      </c>
      <c r="D43" s="7" t="s">
        <v>651</v>
      </c>
      <c r="E43" s="4" t="s">
        <v>821</v>
      </c>
      <c r="F43" s="4" t="s">
        <v>821</v>
      </c>
      <c r="G43" s="14">
        <v>99</v>
      </c>
      <c r="H43" s="14">
        <v>98</v>
      </c>
      <c r="I43" s="14">
        <v>96</v>
      </c>
      <c r="J43" s="14">
        <v>93</v>
      </c>
      <c r="K43" s="14">
        <v>386</v>
      </c>
      <c r="L43" s="14">
        <v>22</v>
      </c>
      <c r="M43" s="14">
        <v>97</v>
      </c>
      <c r="N43" s="14">
        <v>98</v>
      </c>
      <c r="O43" s="14">
        <v>94</v>
      </c>
      <c r="P43" s="14">
        <v>98</v>
      </c>
      <c r="Q43" s="14">
        <v>387</v>
      </c>
      <c r="R43" s="14">
        <v>19</v>
      </c>
      <c r="S43" s="14">
        <f t="shared" si="0"/>
        <v>41</v>
      </c>
      <c r="T43" s="14">
        <f t="shared" si="1"/>
        <v>773</v>
      </c>
      <c r="U43" s="15"/>
    </row>
    <row r="44" spans="1:21" x14ac:dyDescent="0.35">
      <c r="A44" s="14">
        <v>26</v>
      </c>
      <c r="B44" s="4">
        <v>411</v>
      </c>
      <c r="C44" s="5" t="s">
        <v>735</v>
      </c>
      <c r="D44" s="5" t="s">
        <v>736</v>
      </c>
      <c r="E44" s="6" t="s">
        <v>723</v>
      </c>
      <c r="F44" s="6" t="s">
        <v>720</v>
      </c>
      <c r="G44" s="14">
        <v>96</v>
      </c>
      <c r="H44" s="14">
        <v>96</v>
      </c>
      <c r="I44" s="14">
        <v>99</v>
      </c>
      <c r="J44" s="14">
        <v>96</v>
      </c>
      <c r="K44" s="14">
        <v>387</v>
      </c>
      <c r="L44" s="14">
        <v>17</v>
      </c>
      <c r="M44" s="14">
        <v>94</v>
      </c>
      <c r="N44" s="14">
        <v>97</v>
      </c>
      <c r="O44" s="14">
        <v>98</v>
      </c>
      <c r="P44" s="14">
        <v>97</v>
      </c>
      <c r="Q44" s="14">
        <v>386</v>
      </c>
      <c r="R44" s="14">
        <v>18</v>
      </c>
      <c r="S44" s="14">
        <f t="shared" si="0"/>
        <v>35</v>
      </c>
      <c r="T44" s="14">
        <f t="shared" si="1"/>
        <v>773</v>
      </c>
      <c r="U44" s="15"/>
    </row>
    <row r="45" spans="1:21" x14ac:dyDescent="0.35">
      <c r="A45" s="14">
        <v>27</v>
      </c>
      <c r="B45" s="4">
        <v>524</v>
      </c>
      <c r="C45" s="5" t="s">
        <v>796</v>
      </c>
      <c r="D45" s="5" t="s">
        <v>797</v>
      </c>
      <c r="E45" s="6" t="s">
        <v>357</v>
      </c>
      <c r="F45" s="6" t="s">
        <v>752</v>
      </c>
      <c r="G45" s="14">
        <v>94</v>
      </c>
      <c r="H45" s="14">
        <v>95</v>
      </c>
      <c r="I45" s="14">
        <v>98</v>
      </c>
      <c r="J45" s="14">
        <v>96</v>
      </c>
      <c r="K45" s="14">
        <v>383</v>
      </c>
      <c r="L45" s="14">
        <v>19</v>
      </c>
      <c r="M45" s="14">
        <v>99</v>
      </c>
      <c r="N45" s="14">
        <v>94</v>
      </c>
      <c r="O45" s="14">
        <v>98</v>
      </c>
      <c r="P45" s="14">
        <v>98</v>
      </c>
      <c r="Q45" s="14">
        <v>389</v>
      </c>
      <c r="R45" s="14">
        <v>18</v>
      </c>
      <c r="S45" s="14">
        <f t="shared" si="0"/>
        <v>37</v>
      </c>
      <c r="T45" s="14">
        <f t="shared" si="1"/>
        <v>772</v>
      </c>
      <c r="U45" s="15"/>
    </row>
    <row r="46" spans="1:21" x14ac:dyDescent="0.35">
      <c r="A46" s="14">
        <v>28</v>
      </c>
      <c r="B46" s="4">
        <v>415</v>
      </c>
      <c r="C46" s="5" t="s">
        <v>770</v>
      </c>
      <c r="D46" s="5" t="s">
        <v>771</v>
      </c>
      <c r="E46" s="6"/>
      <c r="F46" s="6" t="s">
        <v>752</v>
      </c>
      <c r="G46" s="14">
        <v>96</v>
      </c>
      <c r="H46" s="14">
        <v>94</v>
      </c>
      <c r="I46" s="14">
        <v>97</v>
      </c>
      <c r="J46" s="14">
        <v>99</v>
      </c>
      <c r="K46" s="14">
        <v>386</v>
      </c>
      <c r="L46" s="14">
        <v>20</v>
      </c>
      <c r="M46" s="14">
        <v>95</v>
      </c>
      <c r="N46" s="14">
        <v>98</v>
      </c>
      <c r="O46" s="14">
        <v>97</v>
      </c>
      <c r="P46" s="14">
        <v>96</v>
      </c>
      <c r="Q46" s="14">
        <v>386</v>
      </c>
      <c r="R46" s="14">
        <v>19</v>
      </c>
      <c r="S46" s="14">
        <f t="shared" si="0"/>
        <v>39</v>
      </c>
      <c r="T46" s="14">
        <f t="shared" si="1"/>
        <v>772</v>
      </c>
      <c r="U46" s="15"/>
    </row>
    <row r="47" spans="1:21" x14ac:dyDescent="0.35">
      <c r="A47" s="14">
        <v>29</v>
      </c>
      <c r="B47" s="4">
        <v>349</v>
      </c>
      <c r="C47" s="5" t="s">
        <v>753</v>
      </c>
      <c r="D47" s="5" t="s">
        <v>754</v>
      </c>
      <c r="E47" s="6" t="s">
        <v>356</v>
      </c>
      <c r="F47" s="6" t="s">
        <v>752</v>
      </c>
      <c r="G47" s="14">
        <v>99</v>
      </c>
      <c r="H47" s="14">
        <v>94</v>
      </c>
      <c r="I47" s="14">
        <v>96</v>
      </c>
      <c r="J47" s="14">
        <v>95</v>
      </c>
      <c r="K47" s="14">
        <v>384</v>
      </c>
      <c r="L47" s="14">
        <v>20</v>
      </c>
      <c r="M47" s="14">
        <v>96</v>
      </c>
      <c r="N47" s="14">
        <v>98</v>
      </c>
      <c r="O47" s="14">
        <v>97</v>
      </c>
      <c r="P47" s="14">
        <v>96</v>
      </c>
      <c r="Q47" s="14">
        <v>387</v>
      </c>
      <c r="R47" s="14">
        <v>21</v>
      </c>
      <c r="S47" s="14">
        <f t="shared" si="0"/>
        <v>41</v>
      </c>
      <c r="T47" s="14">
        <f t="shared" si="1"/>
        <v>771</v>
      </c>
      <c r="U47" s="15"/>
    </row>
    <row r="48" spans="1:21" x14ac:dyDescent="0.35">
      <c r="A48" s="14">
        <v>30</v>
      </c>
      <c r="B48" s="4">
        <v>435</v>
      </c>
      <c r="C48" s="5" t="s">
        <v>745</v>
      </c>
      <c r="D48" s="5" t="s">
        <v>746</v>
      </c>
      <c r="E48" s="6" t="s">
        <v>723</v>
      </c>
      <c r="F48" s="6" t="s">
        <v>747</v>
      </c>
      <c r="G48" s="14">
        <v>95</v>
      </c>
      <c r="H48" s="14">
        <v>97</v>
      </c>
      <c r="I48" s="14">
        <v>94</v>
      </c>
      <c r="J48" s="14">
        <v>97</v>
      </c>
      <c r="K48" s="14">
        <v>383</v>
      </c>
      <c r="L48" s="14">
        <v>19</v>
      </c>
      <c r="M48" s="14">
        <v>99</v>
      </c>
      <c r="N48" s="14">
        <v>95</v>
      </c>
      <c r="O48" s="14">
        <v>97</v>
      </c>
      <c r="P48" s="14">
        <v>96</v>
      </c>
      <c r="Q48" s="14">
        <v>387</v>
      </c>
      <c r="R48" s="14">
        <v>22</v>
      </c>
      <c r="S48" s="14">
        <f t="shared" si="0"/>
        <v>41</v>
      </c>
      <c r="T48" s="14">
        <f t="shared" si="1"/>
        <v>770</v>
      </c>
      <c r="U48" s="15"/>
    </row>
    <row r="49" spans="1:21" x14ac:dyDescent="0.35">
      <c r="A49" s="14">
        <v>31</v>
      </c>
      <c r="B49" s="4">
        <v>484</v>
      </c>
      <c r="C49" s="5" t="s">
        <v>737</v>
      </c>
      <c r="D49" s="5" t="s">
        <v>788</v>
      </c>
      <c r="E49" s="6" t="s">
        <v>728</v>
      </c>
      <c r="F49" s="6" t="s">
        <v>752</v>
      </c>
      <c r="G49" s="14">
        <v>99</v>
      </c>
      <c r="H49" s="14">
        <v>95</v>
      </c>
      <c r="I49" s="14">
        <v>94</v>
      </c>
      <c r="J49" s="14">
        <v>95</v>
      </c>
      <c r="K49" s="14">
        <v>383</v>
      </c>
      <c r="L49" s="14">
        <v>16</v>
      </c>
      <c r="M49" s="14">
        <v>97</v>
      </c>
      <c r="N49" s="14">
        <v>94</v>
      </c>
      <c r="O49" s="14">
        <v>96</v>
      </c>
      <c r="P49" s="14">
        <v>99</v>
      </c>
      <c r="Q49" s="14">
        <v>386</v>
      </c>
      <c r="R49" s="14">
        <v>18</v>
      </c>
      <c r="S49" s="14">
        <f t="shared" si="0"/>
        <v>34</v>
      </c>
      <c r="T49" s="14">
        <f t="shared" si="1"/>
        <v>769</v>
      </c>
      <c r="U49" s="15"/>
    </row>
    <row r="50" spans="1:21" x14ac:dyDescent="0.35">
      <c r="A50" s="14">
        <v>32</v>
      </c>
      <c r="B50" s="4">
        <v>41</v>
      </c>
      <c r="C50" s="7" t="s">
        <v>647</v>
      </c>
      <c r="D50" s="7" t="s">
        <v>648</v>
      </c>
      <c r="E50" s="4" t="s">
        <v>723</v>
      </c>
      <c r="F50" s="4" t="s">
        <v>720</v>
      </c>
      <c r="G50" s="14">
        <v>97</v>
      </c>
      <c r="H50" s="14">
        <v>94</v>
      </c>
      <c r="I50" s="14">
        <v>97</v>
      </c>
      <c r="J50" s="14">
        <v>96</v>
      </c>
      <c r="K50" s="14">
        <v>384</v>
      </c>
      <c r="L50" s="14">
        <v>18</v>
      </c>
      <c r="M50" s="14">
        <v>96</v>
      </c>
      <c r="N50" s="14">
        <v>94</v>
      </c>
      <c r="O50" s="14">
        <v>96</v>
      </c>
      <c r="P50" s="14">
        <v>98</v>
      </c>
      <c r="Q50" s="14">
        <v>384</v>
      </c>
      <c r="R50" s="14">
        <v>16</v>
      </c>
      <c r="S50" s="14">
        <f t="shared" si="0"/>
        <v>34</v>
      </c>
      <c r="T50" s="14">
        <f t="shared" si="1"/>
        <v>768</v>
      </c>
      <c r="U50" s="15"/>
    </row>
    <row r="51" spans="1:21" x14ac:dyDescent="0.35">
      <c r="A51" s="14">
        <v>33</v>
      </c>
      <c r="B51" s="4">
        <v>571</v>
      </c>
      <c r="C51" s="5" t="s">
        <v>744</v>
      </c>
      <c r="D51" s="5" t="s">
        <v>359</v>
      </c>
      <c r="E51" s="6" t="s">
        <v>356</v>
      </c>
      <c r="F51" s="6" t="s">
        <v>720</v>
      </c>
      <c r="G51" s="14">
        <v>93</v>
      </c>
      <c r="H51" s="14">
        <v>95</v>
      </c>
      <c r="I51" s="14">
        <v>99</v>
      </c>
      <c r="J51" s="14">
        <v>96</v>
      </c>
      <c r="K51" s="14">
        <v>383</v>
      </c>
      <c r="L51" s="14">
        <v>17</v>
      </c>
      <c r="M51" s="14">
        <v>97</v>
      </c>
      <c r="N51" s="14">
        <v>98</v>
      </c>
      <c r="O51" s="14">
        <v>95</v>
      </c>
      <c r="P51" s="14">
        <v>94</v>
      </c>
      <c r="Q51" s="14">
        <v>384</v>
      </c>
      <c r="R51" s="14">
        <v>16</v>
      </c>
      <c r="S51" s="14">
        <f t="shared" ref="S51:S82" si="3">L51+R51</f>
        <v>33</v>
      </c>
      <c r="T51" s="14">
        <f t="shared" ref="T51:T83" si="4">Q51+K51</f>
        <v>767</v>
      </c>
      <c r="U51" s="15"/>
    </row>
    <row r="52" spans="1:21" x14ac:dyDescent="0.35">
      <c r="A52" s="14">
        <v>34</v>
      </c>
      <c r="B52" s="4">
        <v>533</v>
      </c>
      <c r="C52" s="5" t="s">
        <v>570</v>
      </c>
      <c r="D52" s="5" t="s">
        <v>782</v>
      </c>
      <c r="E52" s="6" t="s">
        <v>356</v>
      </c>
      <c r="F52" s="6" t="s">
        <v>752</v>
      </c>
      <c r="G52" s="14">
        <v>95</v>
      </c>
      <c r="H52" s="14">
        <v>96</v>
      </c>
      <c r="I52" s="14">
        <v>94</v>
      </c>
      <c r="J52" s="14">
        <v>96</v>
      </c>
      <c r="K52" s="14">
        <v>381</v>
      </c>
      <c r="L52" s="14">
        <v>13</v>
      </c>
      <c r="M52" s="14">
        <v>96</v>
      </c>
      <c r="N52" s="14">
        <v>98</v>
      </c>
      <c r="O52" s="14">
        <v>93</v>
      </c>
      <c r="P52" s="14">
        <v>98</v>
      </c>
      <c r="Q52" s="14">
        <v>385</v>
      </c>
      <c r="R52" s="14">
        <v>22</v>
      </c>
      <c r="S52" s="14">
        <f t="shared" si="3"/>
        <v>35</v>
      </c>
      <c r="T52" s="14">
        <f t="shared" si="4"/>
        <v>766</v>
      </c>
      <c r="U52" s="15"/>
    </row>
    <row r="53" spans="1:21" x14ac:dyDescent="0.35">
      <c r="A53" s="14">
        <v>35</v>
      </c>
      <c r="B53" s="4">
        <v>46</v>
      </c>
      <c r="C53" s="7" t="s">
        <v>652</v>
      </c>
      <c r="D53" s="7" t="s">
        <v>653</v>
      </c>
      <c r="E53" s="4" t="s">
        <v>821</v>
      </c>
      <c r="F53" s="4" t="s">
        <v>821</v>
      </c>
      <c r="G53" s="14">
        <v>96</v>
      </c>
      <c r="H53" s="14">
        <v>100</v>
      </c>
      <c r="I53" s="14">
        <v>98</v>
      </c>
      <c r="J53" s="14">
        <v>88</v>
      </c>
      <c r="K53" s="14">
        <v>382</v>
      </c>
      <c r="L53" s="14">
        <v>25</v>
      </c>
      <c r="M53" s="14">
        <v>97</v>
      </c>
      <c r="N53" s="14">
        <v>96</v>
      </c>
      <c r="O53" s="14">
        <v>97</v>
      </c>
      <c r="P53" s="14">
        <v>94</v>
      </c>
      <c r="Q53" s="14">
        <v>384</v>
      </c>
      <c r="R53" s="14">
        <v>21</v>
      </c>
      <c r="S53" s="14">
        <f t="shared" si="3"/>
        <v>46</v>
      </c>
      <c r="T53" s="14">
        <f t="shared" si="4"/>
        <v>766</v>
      </c>
      <c r="U53" s="15"/>
    </row>
    <row r="54" spans="1:21" x14ac:dyDescent="0.35">
      <c r="A54" s="14">
        <v>36</v>
      </c>
      <c r="B54" s="4">
        <v>403</v>
      </c>
      <c r="C54" s="5" t="s">
        <v>733</v>
      </c>
      <c r="D54" s="5" t="s">
        <v>734</v>
      </c>
      <c r="E54" s="6" t="s">
        <v>719</v>
      </c>
      <c r="F54" s="6" t="s">
        <v>720</v>
      </c>
      <c r="G54" s="14">
        <v>98</v>
      </c>
      <c r="H54" s="14">
        <v>92</v>
      </c>
      <c r="I54" s="14">
        <v>97</v>
      </c>
      <c r="J54" s="14">
        <v>96</v>
      </c>
      <c r="K54" s="14">
        <v>383</v>
      </c>
      <c r="L54" s="14">
        <v>16</v>
      </c>
      <c r="M54" s="14">
        <v>93</v>
      </c>
      <c r="N54" s="14">
        <v>96</v>
      </c>
      <c r="O54" s="14">
        <v>97</v>
      </c>
      <c r="P54" s="14">
        <v>97</v>
      </c>
      <c r="Q54" s="14">
        <v>383</v>
      </c>
      <c r="R54" s="14">
        <v>15</v>
      </c>
      <c r="S54" s="14">
        <f t="shared" si="3"/>
        <v>31</v>
      </c>
      <c r="T54" s="14">
        <f t="shared" si="4"/>
        <v>766</v>
      </c>
      <c r="U54" s="15"/>
    </row>
    <row r="55" spans="1:21" s="12" customFormat="1" x14ac:dyDescent="0.35">
      <c r="A55" s="14">
        <v>37</v>
      </c>
      <c r="B55" s="4">
        <v>593</v>
      </c>
      <c r="C55" s="5" t="s">
        <v>819</v>
      </c>
      <c r="D55" s="8" t="s">
        <v>820</v>
      </c>
      <c r="E55" s="4" t="s">
        <v>821</v>
      </c>
      <c r="F55" s="4" t="s">
        <v>821</v>
      </c>
      <c r="G55" s="14">
        <v>93</v>
      </c>
      <c r="H55" s="14">
        <v>100</v>
      </c>
      <c r="I55" s="14">
        <v>97</v>
      </c>
      <c r="J55" s="14">
        <v>97</v>
      </c>
      <c r="K55" s="14">
        <v>387</v>
      </c>
      <c r="L55" s="14">
        <v>23</v>
      </c>
      <c r="M55" s="14">
        <v>95</v>
      </c>
      <c r="N55" s="14">
        <v>96</v>
      </c>
      <c r="O55" s="14">
        <v>92</v>
      </c>
      <c r="P55" s="14">
        <v>96</v>
      </c>
      <c r="Q55" s="14">
        <v>379</v>
      </c>
      <c r="R55" s="14">
        <v>12</v>
      </c>
      <c r="S55" s="14">
        <f t="shared" si="3"/>
        <v>35</v>
      </c>
      <c r="T55" s="14">
        <f t="shared" si="4"/>
        <v>766</v>
      </c>
    </row>
    <row r="56" spans="1:21" s="12" customFormat="1" x14ac:dyDescent="0.35">
      <c r="A56" s="14">
        <v>38</v>
      </c>
      <c r="B56" s="4">
        <v>487</v>
      </c>
      <c r="C56" s="5" t="s">
        <v>739</v>
      </c>
      <c r="D56" s="5" t="s">
        <v>740</v>
      </c>
      <c r="E56" s="6" t="s">
        <v>723</v>
      </c>
      <c r="F56" s="6" t="s">
        <v>720</v>
      </c>
      <c r="G56" s="14">
        <v>98</v>
      </c>
      <c r="H56" s="14">
        <v>94</v>
      </c>
      <c r="I56" s="14">
        <v>92</v>
      </c>
      <c r="J56" s="14">
        <v>98</v>
      </c>
      <c r="K56" s="14">
        <v>382</v>
      </c>
      <c r="L56" s="14">
        <v>18</v>
      </c>
      <c r="M56" s="14">
        <v>99</v>
      </c>
      <c r="N56" s="14">
        <v>95</v>
      </c>
      <c r="O56" s="14">
        <v>94</v>
      </c>
      <c r="P56" s="14">
        <v>95</v>
      </c>
      <c r="Q56" s="14">
        <v>383</v>
      </c>
      <c r="R56" s="14">
        <v>17</v>
      </c>
      <c r="S56" s="14">
        <f t="shared" si="3"/>
        <v>35</v>
      </c>
      <c r="T56" s="14">
        <f t="shared" si="4"/>
        <v>765</v>
      </c>
    </row>
    <row r="57" spans="1:21" s="12" customFormat="1" x14ac:dyDescent="0.35">
      <c r="A57" s="14">
        <v>39</v>
      </c>
      <c r="B57" s="4">
        <v>479</v>
      </c>
      <c r="C57" s="5" t="s">
        <v>748</v>
      </c>
      <c r="D57" s="5" t="s">
        <v>749</v>
      </c>
      <c r="E57" s="6" t="s">
        <v>723</v>
      </c>
      <c r="F57" s="6" t="s">
        <v>747</v>
      </c>
      <c r="G57" s="14">
        <v>97</v>
      </c>
      <c r="H57" s="14">
        <v>99</v>
      </c>
      <c r="I57" s="14">
        <v>95</v>
      </c>
      <c r="J57" s="14">
        <v>93</v>
      </c>
      <c r="K57" s="14">
        <v>384</v>
      </c>
      <c r="L57" s="14">
        <v>19</v>
      </c>
      <c r="M57" s="14">
        <v>95</v>
      </c>
      <c r="N57" s="14">
        <v>96</v>
      </c>
      <c r="O57" s="14">
        <v>95</v>
      </c>
      <c r="P57" s="14">
        <v>94</v>
      </c>
      <c r="Q57" s="14">
        <v>380</v>
      </c>
      <c r="R57" s="14">
        <v>20</v>
      </c>
      <c r="S57" s="14">
        <f t="shared" si="3"/>
        <v>39</v>
      </c>
      <c r="T57" s="14">
        <f t="shared" si="4"/>
        <v>764</v>
      </c>
    </row>
    <row r="58" spans="1:21" s="12" customFormat="1" x14ac:dyDescent="0.35">
      <c r="A58" s="14">
        <v>40</v>
      </c>
      <c r="B58" s="4">
        <v>460</v>
      </c>
      <c r="C58" s="5" t="s">
        <v>785</v>
      </c>
      <c r="D58" s="5" t="s">
        <v>786</v>
      </c>
      <c r="E58" s="6" t="s">
        <v>723</v>
      </c>
      <c r="F58" s="6" t="s">
        <v>752</v>
      </c>
      <c r="G58" s="14">
        <v>96</v>
      </c>
      <c r="H58" s="14">
        <v>95</v>
      </c>
      <c r="I58" s="14">
        <v>98</v>
      </c>
      <c r="J58" s="14">
        <v>96</v>
      </c>
      <c r="K58" s="14">
        <v>385</v>
      </c>
      <c r="L58" s="14">
        <v>21</v>
      </c>
      <c r="M58" s="14">
        <v>94</v>
      </c>
      <c r="N58" s="14">
        <v>96</v>
      </c>
      <c r="O58" s="14">
        <v>94</v>
      </c>
      <c r="P58" s="14">
        <v>95</v>
      </c>
      <c r="Q58" s="14">
        <v>379</v>
      </c>
      <c r="R58" s="14">
        <v>18</v>
      </c>
      <c r="S58" s="14">
        <f t="shared" si="3"/>
        <v>39</v>
      </c>
      <c r="T58" s="14">
        <f t="shared" si="4"/>
        <v>764</v>
      </c>
    </row>
    <row r="59" spans="1:21" s="12" customFormat="1" x14ac:dyDescent="0.35">
      <c r="A59" s="14">
        <v>41</v>
      </c>
      <c r="B59" s="4">
        <v>429</v>
      </c>
      <c r="C59" s="5" t="s">
        <v>774</v>
      </c>
      <c r="D59" s="5" t="s">
        <v>775</v>
      </c>
      <c r="E59" s="6" t="s">
        <v>357</v>
      </c>
      <c r="F59" s="6" t="s">
        <v>752</v>
      </c>
      <c r="G59" s="14">
        <v>96</v>
      </c>
      <c r="H59" s="14">
        <v>93</v>
      </c>
      <c r="I59" s="14">
        <v>99</v>
      </c>
      <c r="J59" s="14">
        <v>96</v>
      </c>
      <c r="K59" s="14">
        <v>384</v>
      </c>
      <c r="L59" s="14">
        <v>19</v>
      </c>
      <c r="M59" s="14">
        <v>92</v>
      </c>
      <c r="N59" s="14">
        <v>95</v>
      </c>
      <c r="O59" s="14">
        <v>96</v>
      </c>
      <c r="P59" s="14">
        <v>96</v>
      </c>
      <c r="Q59" s="14">
        <v>379</v>
      </c>
      <c r="R59" s="14">
        <v>12</v>
      </c>
      <c r="S59" s="14">
        <f t="shared" si="3"/>
        <v>31</v>
      </c>
      <c r="T59" s="14">
        <f t="shared" si="4"/>
        <v>763</v>
      </c>
    </row>
    <row r="60" spans="1:21" s="12" customFormat="1" x14ac:dyDescent="0.35">
      <c r="A60" s="14">
        <v>42</v>
      </c>
      <c r="B60" s="4">
        <v>523</v>
      </c>
      <c r="C60" s="5" t="s">
        <v>794</v>
      </c>
      <c r="D60" s="5" t="s">
        <v>795</v>
      </c>
      <c r="E60" s="6" t="s">
        <v>723</v>
      </c>
      <c r="F60" s="6" t="s">
        <v>752</v>
      </c>
      <c r="G60" s="14">
        <v>94</v>
      </c>
      <c r="H60" s="14">
        <v>95</v>
      </c>
      <c r="I60" s="14">
        <v>97</v>
      </c>
      <c r="J60" s="14">
        <v>95</v>
      </c>
      <c r="K60" s="14">
        <v>381</v>
      </c>
      <c r="L60" s="14">
        <v>18</v>
      </c>
      <c r="M60" s="14">
        <v>96</v>
      </c>
      <c r="N60" s="14">
        <v>92</v>
      </c>
      <c r="O60" s="14">
        <v>97</v>
      </c>
      <c r="P60" s="14">
        <v>96</v>
      </c>
      <c r="Q60" s="14">
        <v>381</v>
      </c>
      <c r="R60" s="14">
        <v>17</v>
      </c>
      <c r="S60" s="14">
        <f t="shared" si="3"/>
        <v>35</v>
      </c>
      <c r="T60" s="14">
        <f t="shared" si="4"/>
        <v>762</v>
      </c>
    </row>
    <row r="61" spans="1:21" s="12" customFormat="1" x14ac:dyDescent="0.35">
      <c r="A61" s="14">
        <v>43</v>
      </c>
      <c r="B61" s="4">
        <v>410</v>
      </c>
      <c r="C61" s="5" t="s">
        <v>766</v>
      </c>
      <c r="D61" s="5" t="s">
        <v>767</v>
      </c>
      <c r="E61" s="6" t="s">
        <v>723</v>
      </c>
      <c r="F61" s="6" t="s">
        <v>752</v>
      </c>
      <c r="G61" s="14">
        <v>96</v>
      </c>
      <c r="H61" s="14">
        <v>95</v>
      </c>
      <c r="I61" s="14">
        <v>94</v>
      </c>
      <c r="J61" s="14">
        <v>93</v>
      </c>
      <c r="K61" s="14">
        <v>378</v>
      </c>
      <c r="L61" s="14">
        <v>18</v>
      </c>
      <c r="M61" s="14">
        <v>96</v>
      </c>
      <c r="N61" s="14">
        <v>95</v>
      </c>
      <c r="O61" s="14">
        <v>97</v>
      </c>
      <c r="P61" s="14">
        <v>95</v>
      </c>
      <c r="Q61" s="14">
        <v>383</v>
      </c>
      <c r="R61" s="14">
        <v>19</v>
      </c>
      <c r="S61" s="14">
        <f t="shared" si="3"/>
        <v>37</v>
      </c>
      <c r="T61" s="14">
        <f t="shared" si="4"/>
        <v>761</v>
      </c>
    </row>
    <row r="62" spans="1:21" s="12" customFormat="1" x14ac:dyDescent="0.35">
      <c r="A62" s="14">
        <v>44</v>
      </c>
      <c r="B62" s="4">
        <v>494</v>
      </c>
      <c r="C62" s="5" t="s">
        <v>810</v>
      </c>
      <c r="D62" s="5" t="s">
        <v>811</v>
      </c>
      <c r="E62" s="6" t="s">
        <v>719</v>
      </c>
      <c r="F62" s="6" t="s">
        <v>812</v>
      </c>
      <c r="G62" s="14">
        <v>96</v>
      </c>
      <c r="H62" s="14">
        <v>93</v>
      </c>
      <c r="I62" s="14">
        <v>96</v>
      </c>
      <c r="J62" s="14">
        <v>94</v>
      </c>
      <c r="K62" s="14">
        <v>379</v>
      </c>
      <c r="L62" s="14">
        <v>14</v>
      </c>
      <c r="M62" s="14">
        <v>95</v>
      </c>
      <c r="N62" s="14">
        <v>96</v>
      </c>
      <c r="O62" s="14">
        <v>98</v>
      </c>
      <c r="P62" s="14">
        <v>93</v>
      </c>
      <c r="Q62" s="14">
        <v>382</v>
      </c>
      <c r="R62" s="14">
        <v>17</v>
      </c>
      <c r="S62" s="14">
        <f t="shared" si="3"/>
        <v>31</v>
      </c>
      <c r="T62" s="14">
        <f t="shared" si="4"/>
        <v>761</v>
      </c>
    </row>
    <row r="63" spans="1:21" x14ac:dyDescent="0.35">
      <c r="A63" s="14">
        <v>45</v>
      </c>
      <c r="B63" s="4">
        <v>401</v>
      </c>
      <c r="C63" s="5" t="s">
        <v>729</v>
      </c>
      <c r="D63" s="5" t="s">
        <v>730</v>
      </c>
      <c r="E63" s="6" t="s">
        <v>719</v>
      </c>
      <c r="F63" s="6" t="s">
        <v>720</v>
      </c>
      <c r="G63" s="14">
        <v>93</v>
      </c>
      <c r="H63" s="14">
        <v>96</v>
      </c>
      <c r="I63" s="14">
        <v>93</v>
      </c>
      <c r="J63" s="14">
        <v>94</v>
      </c>
      <c r="K63" s="14">
        <v>376</v>
      </c>
      <c r="L63" s="14">
        <v>18</v>
      </c>
      <c r="M63" s="14">
        <v>96</v>
      </c>
      <c r="N63" s="14">
        <v>96</v>
      </c>
      <c r="O63" s="14">
        <v>96</v>
      </c>
      <c r="P63" s="14">
        <v>94</v>
      </c>
      <c r="Q63" s="14">
        <v>382</v>
      </c>
      <c r="R63" s="14">
        <v>17</v>
      </c>
      <c r="S63" s="14">
        <f t="shared" si="3"/>
        <v>35</v>
      </c>
      <c r="T63" s="14">
        <f t="shared" si="4"/>
        <v>758</v>
      </c>
      <c r="U63" s="15"/>
    </row>
    <row r="64" spans="1:21" x14ac:dyDescent="0.35">
      <c r="A64" s="14">
        <v>46</v>
      </c>
      <c r="B64" s="4">
        <v>511</v>
      </c>
      <c r="C64" s="5" t="s">
        <v>741</v>
      </c>
      <c r="D64" s="5" t="s">
        <v>743</v>
      </c>
      <c r="E64" s="6" t="s">
        <v>723</v>
      </c>
      <c r="F64" s="6" t="s">
        <v>720</v>
      </c>
      <c r="G64" s="14">
        <v>98</v>
      </c>
      <c r="H64" s="14">
        <v>92</v>
      </c>
      <c r="I64" s="14">
        <v>94</v>
      </c>
      <c r="J64" s="14">
        <v>94</v>
      </c>
      <c r="K64" s="14">
        <v>378</v>
      </c>
      <c r="L64" s="14">
        <v>15</v>
      </c>
      <c r="M64" s="14">
        <v>92</v>
      </c>
      <c r="N64" s="14">
        <v>96</v>
      </c>
      <c r="O64" s="14">
        <v>98</v>
      </c>
      <c r="P64" s="14">
        <v>94</v>
      </c>
      <c r="Q64" s="14">
        <v>380</v>
      </c>
      <c r="R64" s="14">
        <v>16</v>
      </c>
      <c r="S64" s="14">
        <f t="shared" si="3"/>
        <v>31</v>
      </c>
      <c r="T64" s="14">
        <f t="shared" si="4"/>
        <v>758</v>
      </c>
      <c r="U64" s="15"/>
    </row>
    <row r="65" spans="1:21" x14ac:dyDescent="0.35">
      <c r="A65" s="14">
        <v>47</v>
      </c>
      <c r="B65" s="4">
        <v>520</v>
      </c>
      <c r="C65" s="5" t="s">
        <v>793</v>
      </c>
      <c r="D65" s="5" t="s">
        <v>765</v>
      </c>
      <c r="E65" s="6" t="s">
        <v>719</v>
      </c>
      <c r="F65" s="6" t="s">
        <v>752</v>
      </c>
      <c r="G65" s="14">
        <v>91</v>
      </c>
      <c r="H65" s="14">
        <v>94</v>
      </c>
      <c r="I65" s="14">
        <v>97</v>
      </c>
      <c r="J65" s="14">
        <v>96</v>
      </c>
      <c r="K65" s="14">
        <v>378</v>
      </c>
      <c r="L65" s="14">
        <v>12</v>
      </c>
      <c r="M65" s="14">
        <v>95</v>
      </c>
      <c r="N65" s="14">
        <v>94</v>
      </c>
      <c r="O65" s="14">
        <v>96</v>
      </c>
      <c r="P65" s="14">
        <v>95</v>
      </c>
      <c r="Q65" s="14">
        <v>380</v>
      </c>
      <c r="R65" s="14">
        <v>14</v>
      </c>
      <c r="S65" s="14">
        <f t="shared" si="3"/>
        <v>26</v>
      </c>
      <c r="T65" s="14">
        <f t="shared" si="4"/>
        <v>758</v>
      </c>
      <c r="U65" s="15"/>
    </row>
    <row r="66" spans="1:21" x14ac:dyDescent="0.35">
      <c r="A66" s="14">
        <v>48</v>
      </c>
      <c r="B66" s="4">
        <v>362</v>
      </c>
      <c r="C66" s="5" t="s">
        <v>756</v>
      </c>
      <c r="D66" s="5" t="s">
        <v>754</v>
      </c>
      <c r="E66" s="6" t="s">
        <v>723</v>
      </c>
      <c r="F66" s="6" t="s">
        <v>752</v>
      </c>
      <c r="G66" s="14">
        <v>93</v>
      </c>
      <c r="H66" s="14">
        <v>97</v>
      </c>
      <c r="I66" s="14">
        <v>93</v>
      </c>
      <c r="J66" s="14">
        <v>94</v>
      </c>
      <c r="K66" s="14">
        <v>377</v>
      </c>
      <c r="L66" s="14">
        <v>16</v>
      </c>
      <c r="M66" s="14">
        <v>96</v>
      </c>
      <c r="N66" s="14">
        <v>95</v>
      </c>
      <c r="O66" s="14">
        <v>95</v>
      </c>
      <c r="P66" s="14">
        <v>93</v>
      </c>
      <c r="Q66" s="14">
        <v>379</v>
      </c>
      <c r="R66" s="14">
        <v>12</v>
      </c>
      <c r="S66" s="14">
        <f t="shared" si="3"/>
        <v>28</v>
      </c>
      <c r="T66" s="14">
        <f t="shared" si="4"/>
        <v>756</v>
      </c>
      <c r="U66" s="15"/>
    </row>
    <row r="67" spans="1:21" x14ac:dyDescent="0.35">
      <c r="A67" s="14">
        <v>49</v>
      </c>
      <c r="B67" s="4">
        <v>561</v>
      </c>
      <c r="C67" s="5" t="s">
        <v>803</v>
      </c>
      <c r="D67" s="5" t="s">
        <v>804</v>
      </c>
      <c r="E67" s="6" t="s">
        <v>719</v>
      </c>
      <c r="F67" s="6" t="s">
        <v>752</v>
      </c>
      <c r="G67" s="14">
        <v>92</v>
      </c>
      <c r="H67" s="14">
        <v>92</v>
      </c>
      <c r="I67" s="14">
        <v>97</v>
      </c>
      <c r="J67" s="14">
        <v>90</v>
      </c>
      <c r="K67" s="14">
        <v>371</v>
      </c>
      <c r="L67" s="14">
        <v>14</v>
      </c>
      <c r="M67" s="14">
        <v>97</v>
      </c>
      <c r="N67" s="14">
        <v>94</v>
      </c>
      <c r="O67" s="14">
        <v>96</v>
      </c>
      <c r="P67" s="14">
        <v>93</v>
      </c>
      <c r="Q67" s="14">
        <v>380</v>
      </c>
      <c r="R67" s="14">
        <v>16</v>
      </c>
      <c r="S67" s="14">
        <f t="shared" si="3"/>
        <v>30</v>
      </c>
      <c r="T67" s="14">
        <f t="shared" si="4"/>
        <v>751</v>
      </c>
      <c r="U67" s="15"/>
    </row>
    <row r="68" spans="1:21" x14ac:dyDescent="0.35">
      <c r="A68" s="14">
        <v>50</v>
      </c>
      <c r="B68" s="4">
        <v>510</v>
      </c>
      <c r="C68" s="5" t="s">
        <v>741</v>
      </c>
      <c r="D68" s="5" t="s">
        <v>742</v>
      </c>
      <c r="E68" s="6" t="s">
        <v>723</v>
      </c>
      <c r="F68" s="6" t="s">
        <v>720</v>
      </c>
      <c r="G68" s="14">
        <v>98</v>
      </c>
      <c r="H68" s="14">
        <v>95</v>
      </c>
      <c r="I68" s="14">
        <v>94</v>
      </c>
      <c r="J68" s="14">
        <v>93</v>
      </c>
      <c r="K68" s="14">
        <v>380</v>
      </c>
      <c r="L68" s="14">
        <v>17</v>
      </c>
      <c r="M68" s="14">
        <v>91</v>
      </c>
      <c r="N68" s="14">
        <v>90</v>
      </c>
      <c r="O68" s="14">
        <v>95</v>
      </c>
      <c r="P68" s="14">
        <v>95</v>
      </c>
      <c r="Q68" s="14">
        <v>371</v>
      </c>
      <c r="R68" s="14">
        <v>13</v>
      </c>
      <c r="S68" s="14">
        <f t="shared" si="3"/>
        <v>30</v>
      </c>
      <c r="T68" s="14">
        <f t="shared" si="4"/>
        <v>751</v>
      </c>
      <c r="U68" s="15"/>
    </row>
    <row r="69" spans="1:21" x14ac:dyDescent="0.35">
      <c r="A69" s="14">
        <v>51</v>
      </c>
      <c r="B69" s="4">
        <v>439</v>
      </c>
      <c r="C69" s="5" t="s">
        <v>778</v>
      </c>
      <c r="D69" s="5" t="s">
        <v>816</v>
      </c>
      <c r="E69" s="6" t="s">
        <v>357</v>
      </c>
      <c r="F69" s="6" t="s">
        <v>815</v>
      </c>
      <c r="G69" s="14">
        <v>94</v>
      </c>
      <c r="H69" s="14">
        <v>92</v>
      </c>
      <c r="I69" s="14">
        <v>90</v>
      </c>
      <c r="J69" s="14">
        <v>93</v>
      </c>
      <c r="K69" s="14">
        <v>369</v>
      </c>
      <c r="L69" s="14">
        <v>10</v>
      </c>
      <c r="M69" s="14">
        <v>92</v>
      </c>
      <c r="N69" s="14">
        <v>96</v>
      </c>
      <c r="O69" s="14">
        <v>95</v>
      </c>
      <c r="P69" s="14">
        <v>97</v>
      </c>
      <c r="Q69" s="14">
        <v>380</v>
      </c>
      <c r="R69" s="14">
        <v>18</v>
      </c>
      <c r="S69" s="14">
        <f t="shared" si="3"/>
        <v>28</v>
      </c>
      <c r="T69" s="14">
        <f t="shared" si="4"/>
        <v>749</v>
      </c>
      <c r="U69" s="15"/>
    </row>
    <row r="70" spans="1:21" x14ac:dyDescent="0.35">
      <c r="A70" s="14">
        <v>52</v>
      </c>
      <c r="B70" s="4">
        <v>366</v>
      </c>
      <c r="C70" s="5" t="s">
        <v>724</v>
      </c>
      <c r="D70" s="5" t="s">
        <v>725</v>
      </c>
      <c r="E70" s="6" t="s">
        <v>723</v>
      </c>
      <c r="F70" s="6" t="s">
        <v>720</v>
      </c>
      <c r="G70" s="14">
        <v>93</v>
      </c>
      <c r="H70" s="14">
        <v>95</v>
      </c>
      <c r="I70" s="14">
        <v>91</v>
      </c>
      <c r="J70" s="14">
        <v>93</v>
      </c>
      <c r="K70" s="14">
        <v>372</v>
      </c>
      <c r="L70" s="14">
        <v>13</v>
      </c>
      <c r="M70" s="14">
        <v>95</v>
      </c>
      <c r="N70" s="14">
        <v>95</v>
      </c>
      <c r="O70" s="14">
        <v>94</v>
      </c>
      <c r="P70" s="14">
        <v>93</v>
      </c>
      <c r="Q70" s="14">
        <v>377</v>
      </c>
      <c r="R70" s="14">
        <v>13</v>
      </c>
      <c r="S70" s="14">
        <f t="shared" si="3"/>
        <v>26</v>
      </c>
      <c r="T70" s="14">
        <f t="shared" si="4"/>
        <v>749</v>
      </c>
      <c r="U70" s="15"/>
    </row>
    <row r="71" spans="1:21" x14ac:dyDescent="0.35">
      <c r="A71" s="14">
        <v>53</v>
      </c>
      <c r="B71" s="4">
        <v>353</v>
      </c>
      <c r="C71" s="5" t="s">
        <v>717</v>
      </c>
      <c r="D71" s="5" t="s">
        <v>718</v>
      </c>
      <c r="E71" s="6" t="s">
        <v>357</v>
      </c>
      <c r="F71" s="6" t="s">
        <v>720</v>
      </c>
      <c r="G71" s="14">
        <v>89</v>
      </c>
      <c r="H71" s="14">
        <v>94</v>
      </c>
      <c r="I71" s="14">
        <v>97</v>
      </c>
      <c r="J71" s="14">
        <v>93</v>
      </c>
      <c r="K71" s="14">
        <v>373</v>
      </c>
      <c r="L71" s="14">
        <v>12</v>
      </c>
      <c r="M71" s="14">
        <v>93</v>
      </c>
      <c r="N71" s="14">
        <v>94</v>
      </c>
      <c r="O71" s="14">
        <v>95</v>
      </c>
      <c r="P71" s="14">
        <v>92</v>
      </c>
      <c r="Q71" s="14">
        <v>374</v>
      </c>
      <c r="R71" s="14">
        <v>12</v>
      </c>
      <c r="S71" s="14">
        <f t="shared" si="3"/>
        <v>24</v>
      </c>
      <c r="T71" s="14">
        <f t="shared" si="4"/>
        <v>747</v>
      </c>
      <c r="U71" s="15"/>
    </row>
    <row r="72" spans="1:21" x14ac:dyDescent="0.35">
      <c r="A72" s="14">
        <v>54</v>
      </c>
      <c r="B72" s="4">
        <v>568</v>
      </c>
      <c r="C72" s="5" t="s">
        <v>817</v>
      </c>
      <c r="D72" s="5" t="s">
        <v>818</v>
      </c>
      <c r="E72" s="6" t="s">
        <v>719</v>
      </c>
      <c r="F72" s="6" t="s">
        <v>815</v>
      </c>
      <c r="G72" s="14">
        <v>94</v>
      </c>
      <c r="H72" s="14">
        <v>95</v>
      </c>
      <c r="I72" s="14">
        <v>95</v>
      </c>
      <c r="J72" s="14">
        <v>91</v>
      </c>
      <c r="K72" s="14">
        <v>375</v>
      </c>
      <c r="L72" s="14">
        <v>17</v>
      </c>
      <c r="M72" s="14">
        <v>97</v>
      </c>
      <c r="N72" s="14">
        <v>94</v>
      </c>
      <c r="O72" s="14">
        <v>91</v>
      </c>
      <c r="P72" s="14">
        <v>90</v>
      </c>
      <c r="Q72" s="14">
        <v>372</v>
      </c>
      <c r="R72" s="14">
        <v>13</v>
      </c>
      <c r="S72" s="14">
        <f t="shared" si="3"/>
        <v>30</v>
      </c>
      <c r="T72" s="14">
        <f t="shared" si="4"/>
        <v>747</v>
      </c>
      <c r="U72" s="15"/>
    </row>
    <row r="73" spans="1:21" x14ac:dyDescent="0.35">
      <c r="A73" s="14">
        <v>55</v>
      </c>
      <c r="B73" s="4">
        <v>402</v>
      </c>
      <c r="C73" s="5" t="s">
        <v>731</v>
      </c>
      <c r="D73" s="5" t="s">
        <v>732</v>
      </c>
      <c r="E73" s="6" t="s">
        <v>357</v>
      </c>
      <c r="F73" s="6" t="s">
        <v>720</v>
      </c>
      <c r="G73" s="14">
        <v>94</v>
      </c>
      <c r="H73" s="14">
        <v>95</v>
      </c>
      <c r="I73" s="14">
        <v>89</v>
      </c>
      <c r="J73" s="14">
        <v>93</v>
      </c>
      <c r="K73" s="14">
        <v>371</v>
      </c>
      <c r="L73" s="14">
        <v>6</v>
      </c>
      <c r="M73" s="14">
        <v>96</v>
      </c>
      <c r="N73" s="14">
        <v>93</v>
      </c>
      <c r="O73" s="14">
        <v>92</v>
      </c>
      <c r="P73" s="14">
        <v>94</v>
      </c>
      <c r="Q73" s="14">
        <v>375</v>
      </c>
      <c r="R73" s="14">
        <v>11</v>
      </c>
      <c r="S73" s="14">
        <f t="shared" si="3"/>
        <v>17</v>
      </c>
      <c r="T73" s="14">
        <f t="shared" si="4"/>
        <v>746</v>
      </c>
      <c r="U73" s="15"/>
    </row>
    <row r="74" spans="1:21" x14ac:dyDescent="0.35">
      <c r="A74" s="14">
        <v>56</v>
      </c>
      <c r="B74" s="4">
        <v>40</v>
      </c>
      <c r="C74" s="7" t="s">
        <v>646</v>
      </c>
      <c r="D74" s="7" t="s">
        <v>771</v>
      </c>
      <c r="E74" s="4" t="s">
        <v>719</v>
      </c>
      <c r="F74" s="4" t="s">
        <v>720</v>
      </c>
      <c r="G74" s="14">
        <v>94</v>
      </c>
      <c r="H74" s="14">
        <v>94</v>
      </c>
      <c r="I74" s="14">
        <v>95</v>
      </c>
      <c r="J74" s="14">
        <v>90</v>
      </c>
      <c r="K74" s="14">
        <v>373</v>
      </c>
      <c r="L74" s="14">
        <v>11</v>
      </c>
      <c r="M74" s="14">
        <v>91</v>
      </c>
      <c r="N74" s="14">
        <v>94</v>
      </c>
      <c r="O74" s="14">
        <v>92</v>
      </c>
      <c r="P74" s="14">
        <v>94</v>
      </c>
      <c r="Q74" s="14">
        <v>371</v>
      </c>
      <c r="R74" s="14">
        <v>10</v>
      </c>
      <c r="S74" s="14">
        <f t="shared" si="3"/>
        <v>21</v>
      </c>
      <c r="T74" s="14">
        <f t="shared" si="4"/>
        <v>744</v>
      </c>
      <c r="U74" s="15"/>
    </row>
    <row r="75" spans="1:21" x14ac:dyDescent="0.35">
      <c r="A75" s="14">
        <v>57</v>
      </c>
      <c r="B75" s="4">
        <v>430</v>
      </c>
      <c r="C75" s="5" t="s">
        <v>813</v>
      </c>
      <c r="D75" s="5" t="s">
        <v>814</v>
      </c>
      <c r="E75" s="6" t="s">
        <v>357</v>
      </c>
      <c r="F75" s="6" t="s">
        <v>815</v>
      </c>
      <c r="G75" s="14">
        <v>93</v>
      </c>
      <c r="H75" s="14">
        <v>93</v>
      </c>
      <c r="I75" s="14">
        <v>93</v>
      </c>
      <c r="J75" s="14">
        <v>94</v>
      </c>
      <c r="K75" s="14">
        <v>373</v>
      </c>
      <c r="L75" s="14">
        <v>11</v>
      </c>
      <c r="M75" s="14">
        <v>92</v>
      </c>
      <c r="N75" s="14">
        <v>90</v>
      </c>
      <c r="O75" s="14">
        <v>95</v>
      </c>
      <c r="P75" s="14">
        <v>93</v>
      </c>
      <c r="Q75" s="14">
        <v>370</v>
      </c>
      <c r="R75" s="14">
        <v>12</v>
      </c>
      <c r="S75" s="14">
        <f t="shared" si="3"/>
        <v>23</v>
      </c>
      <c r="T75" s="14">
        <f t="shared" si="4"/>
        <v>743</v>
      </c>
      <c r="U75" s="15"/>
    </row>
    <row r="76" spans="1:21" x14ac:dyDescent="0.35">
      <c r="A76" s="14">
        <v>58</v>
      </c>
      <c r="B76" s="4">
        <v>361</v>
      </c>
      <c r="C76" s="5" t="s">
        <v>721</v>
      </c>
      <c r="D76" s="5" t="s">
        <v>722</v>
      </c>
      <c r="E76" s="6" t="s">
        <v>723</v>
      </c>
      <c r="F76" s="6" t="s">
        <v>720</v>
      </c>
      <c r="G76" s="14">
        <v>94</v>
      </c>
      <c r="H76" s="14">
        <v>97</v>
      </c>
      <c r="I76" s="14">
        <v>95</v>
      </c>
      <c r="J76" s="14">
        <v>93</v>
      </c>
      <c r="K76" s="14">
        <v>379</v>
      </c>
      <c r="L76" s="14">
        <v>18</v>
      </c>
      <c r="M76" s="14">
        <v>91</v>
      </c>
      <c r="N76" s="14">
        <v>88</v>
      </c>
      <c r="O76" s="14">
        <v>88</v>
      </c>
      <c r="P76" s="14">
        <v>94</v>
      </c>
      <c r="Q76" s="14">
        <v>361</v>
      </c>
      <c r="R76" s="14">
        <v>9</v>
      </c>
      <c r="S76" s="14">
        <f t="shared" si="3"/>
        <v>27</v>
      </c>
      <c r="T76" s="14">
        <f t="shared" si="4"/>
        <v>740</v>
      </c>
      <c r="U76" s="15"/>
    </row>
    <row r="77" spans="1:21" x14ac:dyDescent="0.35">
      <c r="A77" s="14">
        <v>59</v>
      </c>
      <c r="B77" s="4">
        <v>375</v>
      </c>
      <c r="C77" s="5" t="s">
        <v>726</v>
      </c>
      <c r="D77" s="5" t="s">
        <v>727</v>
      </c>
      <c r="E77" s="6" t="s">
        <v>728</v>
      </c>
      <c r="F77" s="6" t="s">
        <v>720</v>
      </c>
      <c r="G77" s="14">
        <v>91</v>
      </c>
      <c r="H77" s="14">
        <v>92</v>
      </c>
      <c r="I77" s="14">
        <v>93</v>
      </c>
      <c r="J77" s="14">
        <v>93</v>
      </c>
      <c r="K77" s="14">
        <v>369</v>
      </c>
      <c r="L77" s="14">
        <v>10</v>
      </c>
      <c r="M77" s="14">
        <v>91</v>
      </c>
      <c r="N77" s="14">
        <v>89</v>
      </c>
      <c r="O77" s="14">
        <v>90</v>
      </c>
      <c r="P77" s="14">
        <v>97</v>
      </c>
      <c r="Q77" s="14">
        <v>367</v>
      </c>
      <c r="R77" s="14">
        <v>12</v>
      </c>
      <c r="S77" s="14">
        <f t="shared" si="3"/>
        <v>22</v>
      </c>
      <c r="T77" s="14">
        <f t="shared" si="4"/>
        <v>736</v>
      </c>
      <c r="U77" s="15"/>
    </row>
    <row r="78" spans="1:21" x14ac:dyDescent="0.35">
      <c r="A78" s="14">
        <v>60</v>
      </c>
      <c r="B78" s="4">
        <v>416</v>
      </c>
      <c r="C78" s="5" t="s">
        <v>770</v>
      </c>
      <c r="D78" s="5" t="s">
        <v>822</v>
      </c>
      <c r="E78" s="6" t="s">
        <v>358</v>
      </c>
      <c r="F78" s="6" t="s">
        <v>823</v>
      </c>
      <c r="G78" s="14">
        <v>90</v>
      </c>
      <c r="H78" s="14">
        <v>94</v>
      </c>
      <c r="I78" s="14">
        <v>93</v>
      </c>
      <c r="J78" s="14">
        <v>87</v>
      </c>
      <c r="K78" s="14">
        <v>364</v>
      </c>
      <c r="L78" s="14">
        <v>11</v>
      </c>
      <c r="M78" s="14">
        <v>92</v>
      </c>
      <c r="N78" s="14">
        <v>91</v>
      </c>
      <c r="O78" s="14">
        <v>93</v>
      </c>
      <c r="P78" s="14">
        <v>95</v>
      </c>
      <c r="Q78" s="14">
        <v>371</v>
      </c>
      <c r="R78" s="14">
        <v>10</v>
      </c>
      <c r="S78" s="14">
        <f t="shared" si="3"/>
        <v>21</v>
      </c>
      <c r="T78" s="14">
        <f t="shared" si="4"/>
        <v>735</v>
      </c>
      <c r="U78" s="15"/>
    </row>
    <row r="79" spans="1:21" x14ac:dyDescent="0.35">
      <c r="A79" s="14">
        <v>61</v>
      </c>
      <c r="B79" s="4">
        <v>573</v>
      </c>
      <c r="C79" s="5" t="s">
        <v>575</v>
      </c>
      <c r="D79" s="5" t="s">
        <v>576</v>
      </c>
      <c r="E79" s="6" t="s">
        <v>356</v>
      </c>
      <c r="F79" s="6" t="s">
        <v>752</v>
      </c>
      <c r="G79" s="14">
        <v>95</v>
      </c>
      <c r="H79" s="14">
        <v>85</v>
      </c>
      <c r="I79" s="14">
        <v>89</v>
      </c>
      <c r="J79" s="14">
        <v>88</v>
      </c>
      <c r="K79" s="14">
        <v>357</v>
      </c>
      <c r="L79" s="14">
        <v>4</v>
      </c>
      <c r="M79" s="14">
        <v>95</v>
      </c>
      <c r="N79" s="14">
        <v>93</v>
      </c>
      <c r="O79" s="14">
        <v>93</v>
      </c>
      <c r="P79" s="14">
        <v>96</v>
      </c>
      <c r="Q79" s="14">
        <v>377</v>
      </c>
      <c r="R79" s="14">
        <v>16</v>
      </c>
      <c r="S79" s="14">
        <f t="shared" si="3"/>
        <v>20</v>
      </c>
      <c r="T79" s="14">
        <f t="shared" si="4"/>
        <v>734</v>
      </c>
      <c r="U79" s="15"/>
    </row>
    <row r="80" spans="1:21" x14ac:dyDescent="0.35">
      <c r="A80" s="14">
        <v>62</v>
      </c>
      <c r="B80" s="4">
        <v>421</v>
      </c>
      <c r="C80" s="5" t="s">
        <v>424</v>
      </c>
      <c r="D80" s="5" t="s">
        <v>425</v>
      </c>
      <c r="E80" s="6" t="s">
        <v>719</v>
      </c>
      <c r="F80" s="6" t="s">
        <v>720</v>
      </c>
      <c r="G80" s="14">
        <v>89</v>
      </c>
      <c r="H80" s="14">
        <v>93</v>
      </c>
      <c r="I80" s="14">
        <v>89</v>
      </c>
      <c r="J80" s="14">
        <v>85</v>
      </c>
      <c r="K80" s="14">
        <v>356</v>
      </c>
      <c r="L80" s="14">
        <v>3</v>
      </c>
      <c r="M80" s="14">
        <v>96</v>
      </c>
      <c r="N80" s="14">
        <v>95</v>
      </c>
      <c r="O80" s="14">
        <v>91</v>
      </c>
      <c r="P80" s="14">
        <v>93</v>
      </c>
      <c r="Q80" s="14">
        <v>375</v>
      </c>
      <c r="R80" s="14">
        <v>14</v>
      </c>
      <c r="S80" s="14">
        <f t="shared" si="3"/>
        <v>17</v>
      </c>
      <c r="T80" s="14">
        <f t="shared" si="4"/>
        <v>731</v>
      </c>
      <c r="U80" s="15"/>
    </row>
    <row r="81" spans="1:100" x14ac:dyDescent="0.35">
      <c r="A81" s="14">
        <v>63</v>
      </c>
      <c r="B81" s="4">
        <v>497</v>
      </c>
      <c r="C81" s="5" t="s">
        <v>808</v>
      </c>
      <c r="D81" s="5" t="s">
        <v>809</v>
      </c>
      <c r="E81" s="6" t="s">
        <v>723</v>
      </c>
      <c r="F81" s="6" t="s">
        <v>807</v>
      </c>
      <c r="G81" s="14">
        <v>87</v>
      </c>
      <c r="H81" s="14">
        <v>93</v>
      </c>
      <c r="I81" s="14">
        <v>90</v>
      </c>
      <c r="J81" s="14">
        <v>91</v>
      </c>
      <c r="K81" s="14">
        <v>361</v>
      </c>
      <c r="L81" s="14">
        <v>9</v>
      </c>
      <c r="M81" s="14">
        <v>95</v>
      </c>
      <c r="N81" s="14">
        <v>92</v>
      </c>
      <c r="O81" s="14">
        <v>92</v>
      </c>
      <c r="P81" s="14">
        <v>89</v>
      </c>
      <c r="Q81" s="14">
        <v>368</v>
      </c>
      <c r="R81" s="14">
        <v>9</v>
      </c>
      <c r="S81" s="14">
        <f t="shared" si="3"/>
        <v>18</v>
      </c>
      <c r="T81" s="14">
        <f t="shared" si="4"/>
        <v>729</v>
      </c>
      <c r="U81" s="15"/>
    </row>
    <row r="82" spans="1:100" x14ac:dyDescent="0.35">
      <c r="A82" s="14">
        <v>64</v>
      </c>
      <c r="B82" s="4">
        <v>413</v>
      </c>
      <c r="C82" s="5" t="s">
        <v>768</v>
      </c>
      <c r="D82" s="5" t="s">
        <v>767</v>
      </c>
      <c r="E82" s="6" t="s">
        <v>728</v>
      </c>
      <c r="F82" s="6" t="s">
        <v>807</v>
      </c>
      <c r="G82" s="14">
        <v>77</v>
      </c>
      <c r="H82" s="14">
        <v>81</v>
      </c>
      <c r="I82" s="14">
        <v>78</v>
      </c>
      <c r="J82" s="14">
        <v>80</v>
      </c>
      <c r="K82" s="14">
        <v>316</v>
      </c>
      <c r="L82" s="14">
        <v>2</v>
      </c>
      <c r="M82" s="14">
        <v>86</v>
      </c>
      <c r="N82" s="14">
        <v>80</v>
      </c>
      <c r="O82" s="14">
        <v>82</v>
      </c>
      <c r="P82" s="14">
        <v>72</v>
      </c>
      <c r="Q82" s="14">
        <v>320</v>
      </c>
      <c r="R82" s="14">
        <v>4</v>
      </c>
      <c r="S82" s="14">
        <f t="shared" si="3"/>
        <v>6</v>
      </c>
      <c r="T82" s="14">
        <f t="shared" si="4"/>
        <v>636</v>
      </c>
      <c r="U82" s="15"/>
    </row>
    <row r="83" spans="1:100" x14ac:dyDescent="0.35">
      <c r="A83" s="14">
        <v>65</v>
      </c>
      <c r="B83" s="4">
        <v>20</v>
      </c>
      <c r="C83" s="5" t="s">
        <v>824</v>
      </c>
      <c r="D83" s="7" t="s">
        <v>825</v>
      </c>
      <c r="E83" s="4" t="s">
        <v>815</v>
      </c>
      <c r="F83" s="4" t="s">
        <v>826</v>
      </c>
      <c r="G83" s="14">
        <v>49</v>
      </c>
      <c r="H83" s="14">
        <v>65</v>
      </c>
      <c r="I83" s="14">
        <v>73</v>
      </c>
      <c r="J83" s="14">
        <v>65</v>
      </c>
      <c r="K83" s="14">
        <v>252</v>
      </c>
      <c r="L83" s="14">
        <v>0</v>
      </c>
      <c r="M83" s="14">
        <v>58</v>
      </c>
      <c r="N83" s="14">
        <v>60</v>
      </c>
      <c r="O83" s="14">
        <v>63</v>
      </c>
      <c r="P83" s="14">
        <v>79</v>
      </c>
      <c r="Q83" s="14">
        <v>260</v>
      </c>
      <c r="R83" s="14">
        <v>3</v>
      </c>
      <c r="S83" s="14">
        <f>L83+R83</f>
        <v>3</v>
      </c>
      <c r="T83" s="14">
        <f t="shared" si="4"/>
        <v>512</v>
      </c>
      <c r="U83" s="15"/>
    </row>
    <row r="84" spans="1:100" x14ac:dyDescent="0.35">
      <c r="G84" s="4"/>
      <c r="H84" s="4"/>
      <c r="I84" s="4"/>
      <c r="J84" s="4"/>
      <c r="K84" s="4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</row>
    <row r="85" spans="1:100" x14ac:dyDescent="0.35">
      <c r="G85" s="4"/>
      <c r="H85" s="4"/>
      <c r="I85" s="4"/>
      <c r="J85" s="4"/>
      <c r="K85" s="4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</row>
    <row r="86" spans="1:100" x14ac:dyDescent="0.35">
      <c r="G86" s="4"/>
      <c r="H86" s="4"/>
      <c r="I86" s="4"/>
      <c r="J86" s="4"/>
      <c r="K86" s="4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</row>
    <row r="87" spans="1:100" x14ac:dyDescent="0.35">
      <c r="G87" s="4"/>
      <c r="H87" s="4"/>
      <c r="I87" s="4"/>
      <c r="J87" s="4"/>
      <c r="K87" s="4"/>
      <c r="L87" s="8"/>
      <c r="M87" s="4"/>
      <c r="N87" s="4"/>
      <c r="O87" s="4"/>
      <c r="P87" s="4"/>
      <c r="Q87" s="4"/>
      <c r="R87" s="4"/>
      <c r="S87" s="4"/>
      <c r="T87" s="4"/>
      <c r="U87" s="4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</row>
    <row r="88" spans="1:100" x14ac:dyDescent="0.35"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7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</row>
    <row r="89" spans="1:100" x14ac:dyDescent="0.35">
      <c r="G89" s="4"/>
      <c r="H89" s="4"/>
      <c r="I89" s="4"/>
      <c r="J89" s="4"/>
      <c r="K89" s="4"/>
      <c r="L89" s="4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</row>
    <row r="92" spans="1:100" s="10" customFormat="1" ht="20" x14ac:dyDescent="0.4">
      <c r="A92" s="9" t="s">
        <v>711</v>
      </c>
      <c r="B92" s="9"/>
      <c r="C92" s="9"/>
      <c r="D92" s="9"/>
      <c r="E92" s="9"/>
      <c r="F92" s="9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</row>
    <row r="93" spans="1:100" s="12" customFormat="1" ht="18" x14ac:dyDescent="0.4">
      <c r="A93" s="11" t="s">
        <v>108</v>
      </c>
      <c r="B93" s="11"/>
      <c r="C93" s="11"/>
      <c r="D93" s="11"/>
      <c r="E93" s="11"/>
      <c r="F93" s="11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</row>
    <row r="94" spans="1:100" s="12" customFormat="1" ht="18" x14ac:dyDescent="0.4">
      <c r="A94" s="11" t="s">
        <v>303</v>
      </c>
      <c r="B94" s="11"/>
      <c r="C94" s="11"/>
      <c r="D94" s="11"/>
      <c r="E94" s="11"/>
      <c r="F94" s="11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</row>
    <row r="95" spans="1:100" s="12" customFormat="1" x14ac:dyDescent="0.35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</row>
    <row r="96" spans="1:100" s="27" customFormat="1" x14ac:dyDescent="0.35"/>
    <row r="97" spans="1:22" s="12" customFormat="1" x14ac:dyDescent="0.35">
      <c r="A97" s="12" t="s">
        <v>311</v>
      </c>
      <c r="E97" s="12" t="s">
        <v>215</v>
      </c>
      <c r="V97" s="36">
        <f>$V$105</f>
        <v>893.6</v>
      </c>
    </row>
    <row r="98" spans="1:22" s="12" customFormat="1" x14ac:dyDescent="0.35">
      <c r="A98" s="12" t="s">
        <v>312</v>
      </c>
      <c r="E98" s="12" t="s">
        <v>396</v>
      </c>
      <c r="V98" s="36">
        <f>$V$106</f>
        <v>892.1</v>
      </c>
    </row>
    <row r="99" spans="1:22" s="12" customFormat="1" x14ac:dyDescent="0.35">
      <c r="A99" s="12" t="s">
        <v>313</v>
      </c>
      <c r="E99" s="12" t="s">
        <v>216</v>
      </c>
      <c r="V99" s="36">
        <f>$V$107</f>
        <v>889.4</v>
      </c>
    </row>
    <row r="100" spans="1:22" s="12" customFormat="1" x14ac:dyDescent="0.35">
      <c r="V100" s="13"/>
    </row>
    <row r="101" spans="1:22" s="12" customFormat="1" x14ac:dyDescent="0.35">
      <c r="A101" s="12" t="s">
        <v>315</v>
      </c>
      <c r="E101" s="12" t="s">
        <v>369</v>
      </c>
      <c r="V101" s="13">
        <v>779</v>
      </c>
    </row>
    <row r="102" spans="1:22" s="12" customFormat="1" x14ac:dyDescent="0.35">
      <c r="A102" s="12" t="s">
        <v>316</v>
      </c>
      <c r="E102" s="12" t="s">
        <v>370</v>
      </c>
      <c r="V102" s="13">
        <v>769</v>
      </c>
    </row>
    <row r="103" spans="1:22" x14ac:dyDescent="0.35">
      <c r="V103" s="14"/>
    </row>
    <row r="104" spans="1:22" s="12" customFormat="1" x14ac:dyDescent="0.35">
      <c r="A104" s="13" t="s">
        <v>298</v>
      </c>
      <c r="B104" s="1" t="s">
        <v>713</v>
      </c>
      <c r="C104" s="2" t="s">
        <v>714</v>
      </c>
      <c r="D104" s="2" t="s">
        <v>715</v>
      </c>
      <c r="E104" s="3" t="s">
        <v>716</v>
      </c>
      <c r="F104" s="1" t="s">
        <v>827</v>
      </c>
      <c r="G104" s="13">
        <v>1</v>
      </c>
      <c r="H104" s="13">
        <v>2</v>
      </c>
      <c r="I104" s="13">
        <v>3</v>
      </c>
      <c r="J104" s="13">
        <v>4</v>
      </c>
      <c r="K104" s="13" t="s">
        <v>304</v>
      </c>
      <c r="L104" s="13" t="s">
        <v>361</v>
      </c>
      <c r="M104" s="13">
        <v>1</v>
      </c>
      <c r="N104" s="13">
        <v>2</v>
      </c>
      <c r="O104" s="13">
        <v>3</v>
      </c>
      <c r="P104" s="13">
        <v>4</v>
      </c>
      <c r="Q104" s="13" t="s">
        <v>305</v>
      </c>
      <c r="R104" s="13" t="s">
        <v>360</v>
      </c>
      <c r="S104" s="13" t="s">
        <v>124</v>
      </c>
      <c r="T104" s="13" t="s">
        <v>306</v>
      </c>
      <c r="U104" s="13" t="s">
        <v>307</v>
      </c>
      <c r="V104" s="13" t="s">
        <v>306</v>
      </c>
    </row>
    <row r="105" spans="1:22" x14ac:dyDescent="0.35">
      <c r="A105" s="14">
        <v>1</v>
      </c>
      <c r="B105" s="4">
        <v>537</v>
      </c>
      <c r="C105" s="5" t="s">
        <v>799</v>
      </c>
      <c r="D105" s="5" t="s">
        <v>749</v>
      </c>
      <c r="E105" s="6" t="s">
        <v>357</v>
      </c>
      <c r="F105" s="6" t="s">
        <v>752</v>
      </c>
      <c r="G105" s="14">
        <v>100</v>
      </c>
      <c r="H105" s="14">
        <v>99</v>
      </c>
      <c r="I105" s="14">
        <v>99</v>
      </c>
      <c r="J105" s="14">
        <v>98</v>
      </c>
      <c r="K105" s="14">
        <v>396</v>
      </c>
      <c r="L105" s="14">
        <v>31</v>
      </c>
      <c r="M105" s="14">
        <v>99</v>
      </c>
      <c r="N105" s="14">
        <v>100</v>
      </c>
      <c r="O105" s="14">
        <v>99</v>
      </c>
      <c r="P105" s="14">
        <v>97</v>
      </c>
      <c r="Q105" s="14">
        <v>395</v>
      </c>
      <c r="R105" s="14">
        <v>33</v>
      </c>
      <c r="S105" s="14">
        <f t="shared" ref="S105:S148" si="5">L105+R105</f>
        <v>64</v>
      </c>
      <c r="T105" s="14">
        <v>791</v>
      </c>
      <c r="U105" s="35">
        <v>102.6</v>
      </c>
      <c r="V105" s="35">
        <f t="shared" ref="V105:V112" si="6">T105+U105</f>
        <v>893.6</v>
      </c>
    </row>
    <row r="106" spans="1:22" x14ac:dyDescent="0.35">
      <c r="A106" s="14">
        <v>2</v>
      </c>
      <c r="B106" s="4">
        <v>356</v>
      </c>
      <c r="C106" s="5" t="s">
        <v>755</v>
      </c>
      <c r="D106" s="5" t="s">
        <v>749</v>
      </c>
      <c r="E106" s="6" t="s">
        <v>357</v>
      </c>
      <c r="F106" s="6" t="s">
        <v>752</v>
      </c>
      <c r="G106" s="14">
        <v>98</v>
      </c>
      <c r="H106" s="14">
        <v>99</v>
      </c>
      <c r="I106" s="14">
        <v>98</v>
      </c>
      <c r="J106" s="14">
        <v>99</v>
      </c>
      <c r="K106" s="14">
        <v>394</v>
      </c>
      <c r="L106" s="14">
        <v>29</v>
      </c>
      <c r="M106" s="14">
        <v>99</v>
      </c>
      <c r="N106" s="14">
        <v>99</v>
      </c>
      <c r="O106" s="14">
        <v>99</v>
      </c>
      <c r="P106" s="14">
        <v>99</v>
      </c>
      <c r="Q106" s="14">
        <v>396</v>
      </c>
      <c r="R106" s="14">
        <v>30</v>
      </c>
      <c r="S106" s="14">
        <f t="shared" si="5"/>
        <v>59</v>
      </c>
      <c r="T106" s="14">
        <v>790</v>
      </c>
      <c r="U106" s="35">
        <v>102.1</v>
      </c>
      <c r="V106" s="35">
        <f t="shared" si="6"/>
        <v>892.1</v>
      </c>
    </row>
    <row r="107" spans="1:22" x14ac:dyDescent="0.35">
      <c r="A107" s="14">
        <v>3</v>
      </c>
      <c r="B107" s="4">
        <v>449</v>
      </c>
      <c r="C107" s="5" t="s">
        <v>780</v>
      </c>
      <c r="D107" s="5" t="s">
        <v>763</v>
      </c>
      <c r="E107" s="6" t="s">
        <v>357</v>
      </c>
      <c r="F107" s="6" t="s">
        <v>752</v>
      </c>
      <c r="G107" s="14">
        <v>98</v>
      </c>
      <c r="H107" s="14">
        <v>99</v>
      </c>
      <c r="I107" s="14">
        <v>98</v>
      </c>
      <c r="J107" s="14">
        <v>99</v>
      </c>
      <c r="K107" s="14">
        <v>394</v>
      </c>
      <c r="L107" s="14">
        <v>26</v>
      </c>
      <c r="M107" s="14">
        <v>100</v>
      </c>
      <c r="N107" s="14">
        <v>99</v>
      </c>
      <c r="O107" s="14">
        <v>98</v>
      </c>
      <c r="P107" s="14">
        <v>99</v>
      </c>
      <c r="Q107" s="14">
        <v>396</v>
      </c>
      <c r="R107" s="14">
        <v>29</v>
      </c>
      <c r="S107" s="14">
        <f t="shared" si="5"/>
        <v>55</v>
      </c>
      <c r="T107" s="14">
        <v>790</v>
      </c>
      <c r="U107" s="35">
        <v>99.4</v>
      </c>
      <c r="V107" s="35">
        <f t="shared" si="6"/>
        <v>889.4</v>
      </c>
    </row>
    <row r="108" spans="1:22" x14ac:dyDescent="0.35">
      <c r="A108" s="14">
        <v>4</v>
      </c>
      <c r="B108" s="4">
        <v>560</v>
      </c>
      <c r="C108" s="5" t="s">
        <v>802</v>
      </c>
      <c r="D108" s="5" t="s">
        <v>771</v>
      </c>
      <c r="E108" s="6" t="s">
        <v>357</v>
      </c>
      <c r="F108" s="6" t="s">
        <v>752</v>
      </c>
      <c r="G108" s="14">
        <v>99</v>
      </c>
      <c r="H108" s="14">
        <v>97</v>
      </c>
      <c r="I108" s="14">
        <v>98</v>
      </c>
      <c r="J108" s="14">
        <v>100</v>
      </c>
      <c r="K108" s="14">
        <v>394</v>
      </c>
      <c r="L108" s="14">
        <v>27</v>
      </c>
      <c r="M108" s="14">
        <v>97</v>
      </c>
      <c r="N108" s="14">
        <v>98</v>
      </c>
      <c r="O108" s="14">
        <v>95</v>
      </c>
      <c r="P108" s="14">
        <v>99</v>
      </c>
      <c r="Q108" s="14">
        <v>389</v>
      </c>
      <c r="R108" s="14">
        <v>26</v>
      </c>
      <c r="S108" s="14">
        <f t="shared" si="5"/>
        <v>53</v>
      </c>
      <c r="T108" s="14">
        <v>783</v>
      </c>
      <c r="U108" s="35">
        <v>99.4</v>
      </c>
      <c r="V108" s="35">
        <f t="shared" si="6"/>
        <v>882.4</v>
      </c>
    </row>
    <row r="109" spans="1:22" x14ac:dyDescent="0.35">
      <c r="A109" s="14">
        <v>5</v>
      </c>
      <c r="B109" s="4">
        <v>525</v>
      </c>
      <c r="C109" s="5" t="s">
        <v>798</v>
      </c>
      <c r="D109" s="5" t="s">
        <v>763</v>
      </c>
      <c r="E109" s="6" t="s">
        <v>357</v>
      </c>
      <c r="F109" s="6" t="s">
        <v>752</v>
      </c>
      <c r="G109" s="14">
        <v>98</v>
      </c>
      <c r="H109" s="14">
        <v>99</v>
      </c>
      <c r="I109" s="14">
        <v>95</v>
      </c>
      <c r="J109" s="14">
        <v>95</v>
      </c>
      <c r="K109" s="14">
        <v>387</v>
      </c>
      <c r="L109" s="14">
        <v>20</v>
      </c>
      <c r="M109" s="14">
        <v>98</v>
      </c>
      <c r="N109" s="14">
        <v>97</v>
      </c>
      <c r="O109" s="14">
        <v>99</v>
      </c>
      <c r="P109" s="14">
        <v>99</v>
      </c>
      <c r="Q109" s="14">
        <v>393</v>
      </c>
      <c r="R109" s="14">
        <v>27</v>
      </c>
      <c r="S109" s="14">
        <f t="shared" si="5"/>
        <v>47</v>
      </c>
      <c r="T109" s="14">
        <v>780</v>
      </c>
      <c r="U109" s="35">
        <v>102.2</v>
      </c>
      <c r="V109" s="35">
        <f t="shared" si="6"/>
        <v>882.2</v>
      </c>
    </row>
    <row r="110" spans="1:22" x14ac:dyDescent="0.35">
      <c r="A110" s="14">
        <v>6</v>
      </c>
      <c r="B110" s="4">
        <v>466</v>
      </c>
      <c r="C110" s="5" t="s">
        <v>588</v>
      </c>
      <c r="D110" s="5" t="s">
        <v>765</v>
      </c>
      <c r="E110" s="6" t="s">
        <v>723</v>
      </c>
      <c r="F110" s="6" t="s">
        <v>752</v>
      </c>
      <c r="G110" s="14">
        <v>96</v>
      </c>
      <c r="H110" s="14">
        <v>98</v>
      </c>
      <c r="I110" s="14">
        <v>99</v>
      </c>
      <c r="J110" s="14">
        <v>96</v>
      </c>
      <c r="K110" s="14">
        <v>389</v>
      </c>
      <c r="L110" s="14">
        <v>22</v>
      </c>
      <c r="M110" s="14">
        <v>98</v>
      </c>
      <c r="N110" s="14">
        <v>97</v>
      </c>
      <c r="O110" s="14">
        <v>100</v>
      </c>
      <c r="P110" s="14">
        <v>94</v>
      </c>
      <c r="Q110" s="14">
        <v>389</v>
      </c>
      <c r="R110" s="14">
        <v>22</v>
      </c>
      <c r="S110" s="14">
        <f t="shared" si="5"/>
        <v>44</v>
      </c>
      <c r="T110" s="14">
        <v>778</v>
      </c>
      <c r="U110" s="35">
        <v>100.2</v>
      </c>
      <c r="V110" s="35">
        <f t="shared" si="6"/>
        <v>878.2</v>
      </c>
    </row>
    <row r="111" spans="1:22" x14ac:dyDescent="0.35">
      <c r="A111" s="14">
        <v>7</v>
      </c>
      <c r="B111" s="4">
        <v>368</v>
      </c>
      <c r="C111" s="5" t="s">
        <v>760</v>
      </c>
      <c r="D111" s="5" t="s">
        <v>761</v>
      </c>
      <c r="E111" s="6" t="s">
        <v>723</v>
      </c>
      <c r="F111" s="6" t="s">
        <v>752</v>
      </c>
      <c r="G111" s="14">
        <v>98</v>
      </c>
      <c r="H111" s="14">
        <v>96</v>
      </c>
      <c r="I111" s="14">
        <v>98</v>
      </c>
      <c r="J111" s="14">
        <v>97</v>
      </c>
      <c r="K111" s="14">
        <v>389</v>
      </c>
      <c r="L111" s="14">
        <v>22</v>
      </c>
      <c r="M111" s="14">
        <v>96</v>
      </c>
      <c r="N111" s="14">
        <v>98</v>
      </c>
      <c r="O111" s="14">
        <v>98</v>
      </c>
      <c r="P111" s="14">
        <v>96</v>
      </c>
      <c r="Q111" s="14">
        <v>388</v>
      </c>
      <c r="R111" s="14">
        <v>22</v>
      </c>
      <c r="S111" s="14">
        <f t="shared" si="5"/>
        <v>44</v>
      </c>
      <c r="T111" s="14">
        <v>777</v>
      </c>
      <c r="U111" s="35">
        <v>100.4</v>
      </c>
      <c r="V111" s="35">
        <f t="shared" si="6"/>
        <v>877.4</v>
      </c>
    </row>
    <row r="112" spans="1:22" x14ac:dyDescent="0.35">
      <c r="A112" s="14">
        <v>8</v>
      </c>
      <c r="B112" s="4">
        <v>465</v>
      </c>
      <c r="C112" s="5" t="s">
        <v>588</v>
      </c>
      <c r="D112" s="5" t="s">
        <v>448</v>
      </c>
      <c r="E112" s="6" t="s">
        <v>723</v>
      </c>
      <c r="F112" s="6" t="s">
        <v>752</v>
      </c>
      <c r="G112" s="14">
        <v>98</v>
      </c>
      <c r="H112" s="14">
        <v>99</v>
      </c>
      <c r="I112" s="14">
        <v>97</v>
      </c>
      <c r="J112" s="14">
        <v>97</v>
      </c>
      <c r="K112" s="14">
        <v>391</v>
      </c>
      <c r="L112" s="14">
        <v>26</v>
      </c>
      <c r="M112" s="14">
        <v>96</v>
      </c>
      <c r="N112" s="14">
        <v>96</v>
      </c>
      <c r="O112" s="14">
        <v>98</v>
      </c>
      <c r="P112" s="14">
        <v>98</v>
      </c>
      <c r="Q112" s="14">
        <v>388</v>
      </c>
      <c r="R112" s="14">
        <v>19</v>
      </c>
      <c r="S112" s="14">
        <f t="shared" si="5"/>
        <v>45</v>
      </c>
      <c r="T112" s="14">
        <v>779</v>
      </c>
      <c r="U112" s="35">
        <v>98.1</v>
      </c>
      <c r="V112" s="35">
        <f t="shared" si="6"/>
        <v>877.1</v>
      </c>
    </row>
    <row r="113" spans="1:22" x14ac:dyDescent="0.35">
      <c r="A113" s="14">
        <v>9</v>
      </c>
      <c r="B113" s="4">
        <v>433</v>
      </c>
      <c r="C113" s="5" t="s">
        <v>660</v>
      </c>
      <c r="D113" s="5" t="s">
        <v>661</v>
      </c>
      <c r="E113" s="6" t="s">
        <v>357</v>
      </c>
      <c r="F113" s="6" t="s">
        <v>752</v>
      </c>
      <c r="G113" s="14">
        <v>97</v>
      </c>
      <c r="H113" s="14">
        <v>94</v>
      </c>
      <c r="I113" s="14">
        <v>96</v>
      </c>
      <c r="J113" s="14">
        <v>99</v>
      </c>
      <c r="K113" s="14">
        <v>386</v>
      </c>
      <c r="L113" s="14">
        <v>20</v>
      </c>
      <c r="M113" s="14">
        <v>97</v>
      </c>
      <c r="N113" s="14">
        <v>98</v>
      </c>
      <c r="O113" s="14">
        <v>98</v>
      </c>
      <c r="P113" s="14">
        <v>97</v>
      </c>
      <c r="Q113" s="14">
        <v>390</v>
      </c>
      <c r="R113" s="14">
        <v>23</v>
      </c>
      <c r="S113" s="14">
        <f t="shared" si="5"/>
        <v>43</v>
      </c>
      <c r="T113" s="14">
        <v>776</v>
      </c>
      <c r="U113" s="15"/>
      <c r="V113" s="14"/>
    </row>
    <row r="114" spans="1:22" x14ac:dyDescent="0.35">
      <c r="A114" s="14">
        <v>10</v>
      </c>
      <c r="B114" s="4">
        <v>418</v>
      </c>
      <c r="C114" s="5" t="s">
        <v>773</v>
      </c>
      <c r="D114" s="5" t="s">
        <v>725</v>
      </c>
      <c r="E114" s="6" t="s">
        <v>357</v>
      </c>
      <c r="F114" s="6" t="s">
        <v>752</v>
      </c>
      <c r="G114" s="14">
        <v>100</v>
      </c>
      <c r="H114" s="14">
        <v>96</v>
      </c>
      <c r="I114" s="14">
        <v>94</v>
      </c>
      <c r="J114" s="14">
        <v>97</v>
      </c>
      <c r="K114" s="14">
        <v>387</v>
      </c>
      <c r="L114" s="14">
        <v>24</v>
      </c>
      <c r="M114" s="14">
        <v>98</v>
      </c>
      <c r="N114" s="14">
        <v>96</v>
      </c>
      <c r="O114" s="14">
        <v>98</v>
      </c>
      <c r="P114" s="14">
        <v>96</v>
      </c>
      <c r="Q114" s="14">
        <v>388</v>
      </c>
      <c r="R114" s="14">
        <v>23</v>
      </c>
      <c r="S114" s="14">
        <f t="shared" si="5"/>
        <v>47</v>
      </c>
      <c r="T114" s="14">
        <v>775</v>
      </c>
      <c r="U114" s="15"/>
    </row>
    <row r="115" spans="1:22" x14ac:dyDescent="0.35">
      <c r="A115" s="14">
        <v>11</v>
      </c>
      <c r="B115" s="4">
        <v>483</v>
      </c>
      <c r="C115" s="5" t="s">
        <v>737</v>
      </c>
      <c r="D115" s="5" t="s">
        <v>787</v>
      </c>
      <c r="E115" s="6" t="s">
        <v>723</v>
      </c>
      <c r="F115" s="6" t="s">
        <v>752</v>
      </c>
      <c r="G115" s="14">
        <v>97</v>
      </c>
      <c r="H115" s="14">
        <v>98</v>
      </c>
      <c r="I115" s="14">
        <v>94</v>
      </c>
      <c r="J115" s="14">
        <v>98</v>
      </c>
      <c r="K115" s="14">
        <v>387</v>
      </c>
      <c r="L115" s="14">
        <v>27</v>
      </c>
      <c r="M115" s="14">
        <v>94</v>
      </c>
      <c r="N115" s="14">
        <v>99</v>
      </c>
      <c r="O115" s="14">
        <v>96</v>
      </c>
      <c r="P115" s="14">
        <v>98</v>
      </c>
      <c r="Q115" s="14">
        <v>387</v>
      </c>
      <c r="R115" s="14">
        <v>24</v>
      </c>
      <c r="S115" s="14">
        <f t="shared" si="5"/>
        <v>51</v>
      </c>
      <c r="T115" s="14">
        <v>774</v>
      </c>
      <c r="U115" s="15"/>
    </row>
    <row r="116" spans="1:22" x14ac:dyDescent="0.35">
      <c r="A116" s="14">
        <v>12</v>
      </c>
      <c r="B116" s="4">
        <v>434</v>
      </c>
      <c r="C116" s="5" t="s">
        <v>776</v>
      </c>
      <c r="D116" s="5" t="s">
        <v>777</v>
      </c>
      <c r="E116" s="6" t="s">
        <v>357</v>
      </c>
      <c r="F116" s="6" t="s">
        <v>752</v>
      </c>
      <c r="G116" s="14">
        <v>98</v>
      </c>
      <c r="H116" s="14">
        <v>98</v>
      </c>
      <c r="I116" s="14">
        <v>98</v>
      </c>
      <c r="J116" s="14">
        <v>97</v>
      </c>
      <c r="K116" s="14">
        <v>391</v>
      </c>
      <c r="L116" s="14">
        <v>27</v>
      </c>
      <c r="M116" s="14">
        <v>97</v>
      </c>
      <c r="N116" s="14">
        <v>94</v>
      </c>
      <c r="O116" s="14">
        <v>98</v>
      </c>
      <c r="P116" s="14">
        <v>94</v>
      </c>
      <c r="Q116" s="14">
        <v>383</v>
      </c>
      <c r="R116" s="14">
        <v>20</v>
      </c>
      <c r="S116" s="14">
        <f t="shared" si="5"/>
        <v>47</v>
      </c>
      <c r="T116" s="14">
        <v>774</v>
      </c>
      <c r="U116" s="15"/>
    </row>
    <row r="117" spans="1:22" x14ac:dyDescent="0.35">
      <c r="A117" s="14">
        <v>13</v>
      </c>
      <c r="B117" s="4">
        <v>411</v>
      </c>
      <c r="C117" s="5" t="s">
        <v>735</v>
      </c>
      <c r="D117" s="5" t="s">
        <v>736</v>
      </c>
      <c r="E117" s="6" t="s">
        <v>723</v>
      </c>
      <c r="F117" s="6" t="s">
        <v>720</v>
      </c>
      <c r="G117" s="14">
        <v>96</v>
      </c>
      <c r="H117" s="14">
        <v>96</v>
      </c>
      <c r="I117" s="14">
        <v>99</v>
      </c>
      <c r="J117" s="14">
        <v>96</v>
      </c>
      <c r="K117" s="14">
        <v>387</v>
      </c>
      <c r="L117" s="14">
        <v>17</v>
      </c>
      <c r="M117" s="14">
        <v>94</v>
      </c>
      <c r="N117" s="14">
        <v>97</v>
      </c>
      <c r="O117" s="14">
        <v>98</v>
      </c>
      <c r="P117" s="14">
        <v>97</v>
      </c>
      <c r="Q117" s="14">
        <v>386</v>
      </c>
      <c r="R117" s="14">
        <v>18</v>
      </c>
      <c r="S117" s="14">
        <f t="shared" si="5"/>
        <v>35</v>
      </c>
      <c r="T117" s="14">
        <v>773</v>
      </c>
      <c r="U117" s="15"/>
    </row>
    <row r="118" spans="1:22" x14ac:dyDescent="0.35">
      <c r="A118" s="14">
        <v>14</v>
      </c>
      <c r="B118" s="4">
        <v>524</v>
      </c>
      <c r="C118" s="5" t="s">
        <v>796</v>
      </c>
      <c r="D118" s="5" t="s">
        <v>797</v>
      </c>
      <c r="E118" s="6" t="s">
        <v>357</v>
      </c>
      <c r="F118" s="6" t="s">
        <v>752</v>
      </c>
      <c r="G118" s="14">
        <v>94</v>
      </c>
      <c r="H118" s="14">
        <v>95</v>
      </c>
      <c r="I118" s="14">
        <v>98</v>
      </c>
      <c r="J118" s="14">
        <v>96</v>
      </c>
      <c r="K118" s="14">
        <v>383</v>
      </c>
      <c r="L118" s="14">
        <v>19</v>
      </c>
      <c r="M118" s="14">
        <v>99</v>
      </c>
      <c r="N118" s="14">
        <v>94</v>
      </c>
      <c r="O118" s="14">
        <v>98</v>
      </c>
      <c r="P118" s="14">
        <v>98</v>
      </c>
      <c r="Q118" s="14">
        <v>389</v>
      </c>
      <c r="R118" s="14">
        <v>18</v>
      </c>
      <c r="S118" s="14">
        <f t="shared" si="5"/>
        <v>37</v>
      </c>
      <c r="T118" s="14">
        <v>772</v>
      </c>
      <c r="U118" s="15"/>
    </row>
    <row r="119" spans="1:22" x14ac:dyDescent="0.35">
      <c r="A119" s="14">
        <v>15</v>
      </c>
      <c r="B119" s="4">
        <v>435</v>
      </c>
      <c r="C119" s="5" t="s">
        <v>745</v>
      </c>
      <c r="D119" s="5" t="s">
        <v>746</v>
      </c>
      <c r="E119" s="6" t="s">
        <v>723</v>
      </c>
      <c r="F119" s="6" t="s">
        <v>747</v>
      </c>
      <c r="G119" s="14">
        <v>95</v>
      </c>
      <c r="H119" s="14">
        <v>97</v>
      </c>
      <c r="I119" s="14">
        <v>94</v>
      </c>
      <c r="J119" s="14">
        <v>97</v>
      </c>
      <c r="K119" s="14">
        <v>383</v>
      </c>
      <c r="L119" s="14">
        <v>19</v>
      </c>
      <c r="M119" s="14">
        <v>99</v>
      </c>
      <c r="N119" s="14">
        <v>95</v>
      </c>
      <c r="O119" s="14">
        <v>97</v>
      </c>
      <c r="P119" s="14">
        <v>96</v>
      </c>
      <c r="Q119" s="14">
        <v>387</v>
      </c>
      <c r="R119" s="14">
        <v>22</v>
      </c>
      <c r="S119" s="14">
        <f t="shared" si="5"/>
        <v>41</v>
      </c>
      <c r="T119" s="14">
        <v>770</v>
      </c>
      <c r="U119" s="15"/>
    </row>
    <row r="120" spans="1:22" x14ac:dyDescent="0.35">
      <c r="A120" s="14">
        <v>16</v>
      </c>
      <c r="B120" s="4">
        <v>484</v>
      </c>
      <c r="C120" s="5" t="s">
        <v>737</v>
      </c>
      <c r="D120" s="5" t="s">
        <v>788</v>
      </c>
      <c r="E120" s="6" t="s">
        <v>728</v>
      </c>
      <c r="F120" s="6" t="s">
        <v>752</v>
      </c>
      <c r="G120" s="14">
        <v>99</v>
      </c>
      <c r="H120" s="14">
        <v>95</v>
      </c>
      <c r="I120" s="14">
        <v>94</v>
      </c>
      <c r="J120" s="14">
        <v>95</v>
      </c>
      <c r="K120" s="14">
        <v>383</v>
      </c>
      <c r="L120" s="14">
        <v>16</v>
      </c>
      <c r="M120" s="14">
        <v>97</v>
      </c>
      <c r="N120" s="14">
        <v>94</v>
      </c>
      <c r="O120" s="14">
        <v>96</v>
      </c>
      <c r="P120" s="14">
        <v>99</v>
      </c>
      <c r="Q120" s="14">
        <v>386</v>
      </c>
      <c r="R120" s="14">
        <v>18</v>
      </c>
      <c r="S120" s="14">
        <f t="shared" si="5"/>
        <v>34</v>
      </c>
      <c r="T120" s="14">
        <v>769</v>
      </c>
      <c r="U120" s="15"/>
    </row>
    <row r="121" spans="1:22" x14ac:dyDescent="0.35">
      <c r="A121" s="14">
        <v>17</v>
      </c>
      <c r="B121" s="4">
        <v>41</v>
      </c>
      <c r="C121" s="7" t="s">
        <v>647</v>
      </c>
      <c r="D121" s="7" t="s">
        <v>648</v>
      </c>
      <c r="E121" s="4" t="s">
        <v>723</v>
      </c>
      <c r="F121" s="4" t="s">
        <v>720</v>
      </c>
      <c r="G121" s="14">
        <v>97</v>
      </c>
      <c r="H121" s="14">
        <v>94</v>
      </c>
      <c r="I121" s="14">
        <v>97</v>
      </c>
      <c r="J121" s="14">
        <v>96</v>
      </c>
      <c r="K121" s="14">
        <v>384</v>
      </c>
      <c r="L121" s="14">
        <v>18</v>
      </c>
      <c r="M121" s="14">
        <v>96</v>
      </c>
      <c r="N121" s="14">
        <v>94</v>
      </c>
      <c r="O121" s="14">
        <v>96</v>
      </c>
      <c r="P121" s="14">
        <v>98</v>
      </c>
      <c r="Q121" s="14">
        <v>384</v>
      </c>
      <c r="R121" s="14">
        <v>16</v>
      </c>
      <c r="S121" s="14">
        <f t="shared" si="5"/>
        <v>34</v>
      </c>
      <c r="T121" s="14">
        <v>768</v>
      </c>
      <c r="U121" s="15"/>
    </row>
    <row r="122" spans="1:22" x14ac:dyDescent="0.35">
      <c r="A122" s="14">
        <v>18</v>
      </c>
      <c r="B122" s="4">
        <v>403</v>
      </c>
      <c r="C122" s="5" t="s">
        <v>733</v>
      </c>
      <c r="D122" s="5" t="s">
        <v>734</v>
      </c>
      <c r="E122" s="6" t="s">
        <v>719</v>
      </c>
      <c r="F122" s="6" t="s">
        <v>720</v>
      </c>
      <c r="G122" s="14">
        <v>98</v>
      </c>
      <c r="H122" s="14">
        <v>92</v>
      </c>
      <c r="I122" s="14">
        <v>97</v>
      </c>
      <c r="J122" s="14">
        <v>96</v>
      </c>
      <c r="K122" s="14">
        <v>383</v>
      </c>
      <c r="L122" s="14">
        <v>16</v>
      </c>
      <c r="M122" s="14">
        <v>93</v>
      </c>
      <c r="N122" s="14">
        <v>96</v>
      </c>
      <c r="O122" s="14">
        <v>97</v>
      </c>
      <c r="P122" s="14">
        <v>97</v>
      </c>
      <c r="Q122" s="14">
        <v>383</v>
      </c>
      <c r="R122" s="14">
        <v>15</v>
      </c>
      <c r="S122" s="14">
        <f t="shared" si="5"/>
        <v>31</v>
      </c>
      <c r="T122" s="14">
        <v>766</v>
      </c>
      <c r="U122" s="15"/>
    </row>
    <row r="123" spans="1:22" s="12" customFormat="1" x14ac:dyDescent="0.35">
      <c r="A123" s="14">
        <v>19</v>
      </c>
      <c r="B123" s="4">
        <v>487</v>
      </c>
      <c r="C123" s="5" t="s">
        <v>739</v>
      </c>
      <c r="D123" s="5" t="s">
        <v>740</v>
      </c>
      <c r="E123" s="6" t="s">
        <v>723</v>
      </c>
      <c r="F123" s="6" t="s">
        <v>720</v>
      </c>
      <c r="G123" s="14">
        <v>98</v>
      </c>
      <c r="H123" s="14">
        <v>94</v>
      </c>
      <c r="I123" s="14">
        <v>92</v>
      </c>
      <c r="J123" s="14">
        <v>98</v>
      </c>
      <c r="K123" s="14">
        <v>382</v>
      </c>
      <c r="L123" s="14">
        <v>18</v>
      </c>
      <c r="M123" s="14">
        <v>99</v>
      </c>
      <c r="N123" s="14">
        <v>95</v>
      </c>
      <c r="O123" s="14">
        <v>94</v>
      </c>
      <c r="P123" s="14">
        <v>95</v>
      </c>
      <c r="Q123" s="14">
        <v>383</v>
      </c>
      <c r="R123" s="14">
        <v>17</v>
      </c>
      <c r="S123" s="14">
        <f t="shared" si="5"/>
        <v>35</v>
      </c>
      <c r="T123" s="14">
        <v>765</v>
      </c>
    </row>
    <row r="124" spans="1:22" s="12" customFormat="1" x14ac:dyDescent="0.35">
      <c r="A124" s="14">
        <v>20</v>
      </c>
      <c r="B124" s="4">
        <v>479</v>
      </c>
      <c r="C124" s="5" t="s">
        <v>748</v>
      </c>
      <c r="D124" s="5" t="s">
        <v>749</v>
      </c>
      <c r="E124" s="6" t="s">
        <v>723</v>
      </c>
      <c r="F124" s="6" t="s">
        <v>747</v>
      </c>
      <c r="G124" s="14">
        <v>97</v>
      </c>
      <c r="H124" s="14">
        <v>99</v>
      </c>
      <c r="I124" s="14">
        <v>95</v>
      </c>
      <c r="J124" s="14">
        <v>93</v>
      </c>
      <c r="K124" s="14">
        <v>384</v>
      </c>
      <c r="L124" s="14">
        <v>19</v>
      </c>
      <c r="M124" s="14">
        <v>95</v>
      </c>
      <c r="N124" s="14">
        <v>96</v>
      </c>
      <c r="O124" s="14">
        <v>95</v>
      </c>
      <c r="P124" s="14">
        <v>94</v>
      </c>
      <c r="Q124" s="14">
        <v>380</v>
      </c>
      <c r="R124" s="14">
        <v>20</v>
      </c>
      <c r="S124" s="14">
        <f t="shared" si="5"/>
        <v>39</v>
      </c>
      <c r="T124" s="14">
        <v>764</v>
      </c>
    </row>
    <row r="125" spans="1:22" s="12" customFormat="1" x14ac:dyDescent="0.35">
      <c r="A125" s="14">
        <v>21</v>
      </c>
      <c r="B125" s="4">
        <v>460</v>
      </c>
      <c r="C125" s="5" t="s">
        <v>785</v>
      </c>
      <c r="D125" s="5" t="s">
        <v>786</v>
      </c>
      <c r="E125" s="6" t="s">
        <v>723</v>
      </c>
      <c r="F125" s="6" t="s">
        <v>752</v>
      </c>
      <c r="G125" s="14">
        <v>96</v>
      </c>
      <c r="H125" s="14">
        <v>95</v>
      </c>
      <c r="I125" s="14">
        <v>98</v>
      </c>
      <c r="J125" s="14">
        <v>96</v>
      </c>
      <c r="K125" s="14">
        <v>385</v>
      </c>
      <c r="L125" s="14">
        <v>21</v>
      </c>
      <c r="M125" s="14">
        <v>94</v>
      </c>
      <c r="N125" s="14">
        <v>96</v>
      </c>
      <c r="O125" s="14">
        <v>94</v>
      </c>
      <c r="P125" s="14">
        <v>95</v>
      </c>
      <c r="Q125" s="14">
        <v>379</v>
      </c>
      <c r="R125" s="14">
        <v>18</v>
      </c>
      <c r="S125" s="14">
        <f t="shared" si="5"/>
        <v>39</v>
      </c>
      <c r="T125" s="14">
        <v>764</v>
      </c>
    </row>
    <row r="126" spans="1:22" s="12" customFormat="1" x14ac:dyDescent="0.35">
      <c r="A126" s="14">
        <v>22</v>
      </c>
      <c r="B126" s="4">
        <v>429</v>
      </c>
      <c r="C126" s="5" t="s">
        <v>774</v>
      </c>
      <c r="D126" s="5" t="s">
        <v>775</v>
      </c>
      <c r="E126" s="6" t="s">
        <v>357</v>
      </c>
      <c r="F126" s="6" t="s">
        <v>752</v>
      </c>
      <c r="G126" s="14">
        <v>96</v>
      </c>
      <c r="H126" s="14">
        <v>93</v>
      </c>
      <c r="I126" s="14">
        <v>99</v>
      </c>
      <c r="J126" s="14">
        <v>96</v>
      </c>
      <c r="K126" s="14">
        <v>384</v>
      </c>
      <c r="L126" s="14">
        <v>19</v>
      </c>
      <c r="M126" s="14">
        <v>92</v>
      </c>
      <c r="N126" s="14">
        <v>95</v>
      </c>
      <c r="O126" s="14">
        <v>96</v>
      </c>
      <c r="P126" s="14">
        <v>96</v>
      </c>
      <c r="Q126" s="14">
        <v>379</v>
      </c>
      <c r="R126" s="14">
        <v>12</v>
      </c>
      <c r="S126" s="14">
        <f t="shared" si="5"/>
        <v>31</v>
      </c>
      <c r="T126" s="14">
        <v>763</v>
      </c>
    </row>
    <row r="127" spans="1:22" s="12" customFormat="1" x14ac:dyDescent="0.35">
      <c r="A127" s="14">
        <v>23</v>
      </c>
      <c r="B127" s="4">
        <v>523</v>
      </c>
      <c r="C127" s="5" t="s">
        <v>794</v>
      </c>
      <c r="D127" s="5" t="s">
        <v>795</v>
      </c>
      <c r="E127" s="6" t="s">
        <v>723</v>
      </c>
      <c r="F127" s="6" t="s">
        <v>752</v>
      </c>
      <c r="G127" s="14">
        <v>94</v>
      </c>
      <c r="H127" s="14">
        <v>95</v>
      </c>
      <c r="I127" s="14">
        <v>97</v>
      </c>
      <c r="J127" s="14">
        <v>95</v>
      </c>
      <c r="K127" s="14">
        <v>381</v>
      </c>
      <c r="L127" s="14">
        <v>18</v>
      </c>
      <c r="M127" s="14">
        <v>96</v>
      </c>
      <c r="N127" s="14">
        <v>92</v>
      </c>
      <c r="O127" s="14">
        <v>97</v>
      </c>
      <c r="P127" s="14">
        <v>96</v>
      </c>
      <c r="Q127" s="14">
        <v>381</v>
      </c>
      <c r="R127" s="14">
        <v>17</v>
      </c>
      <c r="S127" s="14">
        <f t="shared" si="5"/>
        <v>35</v>
      </c>
      <c r="T127" s="14">
        <v>762</v>
      </c>
    </row>
    <row r="128" spans="1:22" s="12" customFormat="1" x14ac:dyDescent="0.35">
      <c r="A128" s="14">
        <v>24</v>
      </c>
      <c r="B128" s="4">
        <v>410</v>
      </c>
      <c r="C128" s="5" t="s">
        <v>766</v>
      </c>
      <c r="D128" s="5" t="s">
        <v>767</v>
      </c>
      <c r="E128" s="6" t="s">
        <v>723</v>
      </c>
      <c r="F128" s="6" t="s">
        <v>752</v>
      </c>
      <c r="G128" s="14">
        <v>96</v>
      </c>
      <c r="H128" s="14">
        <v>95</v>
      </c>
      <c r="I128" s="14">
        <v>94</v>
      </c>
      <c r="J128" s="14">
        <v>93</v>
      </c>
      <c r="K128" s="14">
        <v>378</v>
      </c>
      <c r="L128" s="14">
        <v>18</v>
      </c>
      <c r="M128" s="14">
        <v>96</v>
      </c>
      <c r="N128" s="14">
        <v>95</v>
      </c>
      <c r="O128" s="14">
        <v>97</v>
      </c>
      <c r="P128" s="14">
        <v>95</v>
      </c>
      <c r="Q128" s="14">
        <v>383</v>
      </c>
      <c r="R128" s="14">
        <v>19</v>
      </c>
      <c r="S128" s="14">
        <f t="shared" si="5"/>
        <v>37</v>
      </c>
      <c r="T128" s="14">
        <v>761</v>
      </c>
    </row>
    <row r="129" spans="1:21" s="12" customFormat="1" x14ac:dyDescent="0.35">
      <c r="A129" s="14">
        <v>25</v>
      </c>
      <c r="B129" s="4">
        <v>494</v>
      </c>
      <c r="C129" s="5" t="s">
        <v>810</v>
      </c>
      <c r="D129" s="5" t="s">
        <v>811</v>
      </c>
      <c r="E129" s="6" t="s">
        <v>719</v>
      </c>
      <c r="F129" s="6" t="s">
        <v>812</v>
      </c>
      <c r="G129" s="14">
        <v>96</v>
      </c>
      <c r="H129" s="14">
        <v>93</v>
      </c>
      <c r="I129" s="14">
        <v>96</v>
      </c>
      <c r="J129" s="14">
        <v>94</v>
      </c>
      <c r="K129" s="14">
        <v>379</v>
      </c>
      <c r="L129" s="14">
        <v>14</v>
      </c>
      <c r="M129" s="14">
        <v>95</v>
      </c>
      <c r="N129" s="14">
        <v>96</v>
      </c>
      <c r="O129" s="14">
        <v>98</v>
      </c>
      <c r="P129" s="14">
        <v>93</v>
      </c>
      <c r="Q129" s="14">
        <v>382</v>
      </c>
      <c r="R129" s="14">
        <v>17</v>
      </c>
      <c r="S129" s="14">
        <f t="shared" si="5"/>
        <v>31</v>
      </c>
      <c r="T129" s="14">
        <v>761</v>
      </c>
    </row>
    <row r="130" spans="1:21" x14ac:dyDescent="0.35">
      <c r="A130" s="14">
        <v>26</v>
      </c>
      <c r="B130" s="4">
        <v>401</v>
      </c>
      <c r="C130" s="5" t="s">
        <v>729</v>
      </c>
      <c r="D130" s="5" t="s">
        <v>730</v>
      </c>
      <c r="E130" s="6" t="s">
        <v>719</v>
      </c>
      <c r="F130" s="6" t="s">
        <v>720</v>
      </c>
      <c r="G130" s="14">
        <v>93</v>
      </c>
      <c r="H130" s="14">
        <v>96</v>
      </c>
      <c r="I130" s="14">
        <v>93</v>
      </c>
      <c r="J130" s="14">
        <v>94</v>
      </c>
      <c r="K130" s="14">
        <v>376</v>
      </c>
      <c r="L130" s="14">
        <v>18</v>
      </c>
      <c r="M130" s="14">
        <v>96</v>
      </c>
      <c r="N130" s="14">
        <v>96</v>
      </c>
      <c r="O130" s="14">
        <v>96</v>
      </c>
      <c r="P130" s="14">
        <v>94</v>
      </c>
      <c r="Q130" s="14">
        <v>382</v>
      </c>
      <c r="R130" s="14">
        <v>17</v>
      </c>
      <c r="S130" s="14">
        <f t="shared" si="5"/>
        <v>35</v>
      </c>
      <c r="T130" s="14">
        <v>758</v>
      </c>
      <c r="U130" s="15"/>
    </row>
    <row r="131" spans="1:21" x14ac:dyDescent="0.35">
      <c r="A131" s="14">
        <v>27</v>
      </c>
      <c r="B131" s="4">
        <v>511</v>
      </c>
      <c r="C131" s="5" t="s">
        <v>741</v>
      </c>
      <c r="D131" s="5" t="s">
        <v>743</v>
      </c>
      <c r="E131" s="6" t="s">
        <v>723</v>
      </c>
      <c r="F131" s="6" t="s">
        <v>720</v>
      </c>
      <c r="G131" s="14">
        <v>98</v>
      </c>
      <c r="H131" s="14">
        <v>92</v>
      </c>
      <c r="I131" s="14">
        <v>94</v>
      </c>
      <c r="J131" s="14">
        <v>94</v>
      </c>
      <c r="K131" s="14">
        <v>378</v>
      </c>
      <c r="L131" s="14">
        <v>15</v>
      </c>
      <c r="M131" s="14">
        <v>92</v>
      </c>
      <c r="N131" s="14">
        <v>96</v>
      </c>
      <c r="O131" s="14">
        <v>98</v>
      </c>
      <c r="P131" s="14">
        <v>94</v>
      </c>
      <c r="Q131" s="14">
        <v>380</v>
      </c>
      <c r="R131" s="14">
        <v>16</v>
      </c>
      <c r="S131" s="14">
        <f t="shared" si="5"/>
        <v>31</v>
      </c>
      <c r="T131" s="14">
        <v>758</v>
      </c>
      <c r="U131" s="15"/>
    </row>
    <row r="132" spans="1:21" x14ac:dyDescent="0.35">
      <c r="A132" s="14">
        <v>28</v>
      </c>
      <c r="B132" s="4">
        <v>520</v>
      </c>
      <c r="C132" s="5" t="s">
        <v>793</v>
      </c>
      <c r="D132" s="5" t="s">
        <v>765</v>
      </c>
      <c r="E132" s="6" t="s">
        <v>719</v>
      </c>
      <c r="F132" s="6" t="s">
        <v>752</v>
      </c>
      <c r="G132" s="14">
        <v>91</v>
      </c>
      <c r="H132" s="14">
        <v>94</v>
      </c>
      <c r="I132" s="14">
        <v>97</v>
      </c>
      <c r="J132" s="14">
        <v>96</v>
      </c>
      <c r="K132" s="14">
        <v>378</v>
      </c>
      <c r="L132" s="14">
        <v>12</v>
      </c>
      <c r="M132" s="14">
        <v>95</v>
      </c>
      <c r="N132" s="14">
        <v>94</v>
      </c>
      <c r="O132" s="14">
        <v>96</v>
      </c>
      <c r="P132" s="14">
        <v>95</v>
      </c>
      <c r="Q132" s="14">
        <v>380</v>
      </c>
      <c r="R132" s="14">
        <v>14</v>
      </c>
      <c r="S132" s="14">
        <f t="shared" si="5"/>
        <v>26</v>
      </c>
      <c r="T132" s="14">
        <v>758</v>
      </c>
      <c r="U132" s="15"/>
    </row>
    <row r="133" spans="1:21" x14ac:dyDescent="0.35">
      <c r="A133" s="14">
        <v>29</v>
      </c>
      <c r="B133" s="4">
        <v>362</v>
      </c>
      <c r="C133" s="5" t="s">
        <v>756</v>
      </c>
      <c r="D133" s="5" t="s">
        <v>754</v>
      </c>
      <c r="E133" s="6" t="s">
        <v>723</v>
      </c>
      <c r="F133" s="6" t="s">
        <v>752</v>
      </c>
      <c r="G133" s="14">
        <v>93</v>
      </c>
      <c r="H133" s="14">
        <v>97</v>
      </c>
      <c r="I133" s="14">
        <v>93</v>
      </c>
      <c r="J133" s="14">
        <v>94</v>
      </c>
      <c r="K133" s="14">
        <v>377</v>
      </c>
      <c r="L133" s="14">
        <v>16</v>
      </c>
      <c r="M133" s="14">
        <v>96</v>
      </c>
      <c r="N133" s="14">
        <v>95</v>
      </c>
      <c r="O133" s="14">
        <v>95</v>
      </c>
      <c r="P133" s="14">
        <v>93</v>
      </c>
      <c r="Q133" s="14">
        <v>379</v>
      </c>
      <c r="R133" s="14">
        <v>12</v>
      </c>
      <c r="S133" s="14">
        <f t="shared" si="5"/>
        <v>28</v>
      </c>
      <c r="T133" s="14">
        <v>756</v>
      </c>
      <c r="U133" s="15"/>
    </row>
    <row r="134" spans="1:21" x14ac:dyDescent="0.35">
      <c r="A134" s="14">
        <v>30</v>
      </c>
      <c r="B134" s="4">
        <v>561</v>
      </c>
      <c r="C134" s="5" t="s">
        <v>803</v>
      </c>
      <c r="D134" s="5" t="s">
        <v>804</v>
      </c>
      <c r="E134" s="6" t="s">
        <v>719</v>
      </c>
      <c r="F134" s="6" t="s">
        <v>752</v>
      </c>
      <c r="G134" s="14">
        <v>92</v>
      </c>
      <c r="H134" s="14">
        <v>92</v>
      </c>
      <c r="I134" s="14">
        <v>97</v>
      </c>
      <c r="J134" s="14">
        <v>90</v>
      </c>
      <c r="K134" s="14">
        <v>371</v>
      </c>
      <c r="L134" s="14">
        <v>14</v>
      </c>
      <c r="M134" s="14">
        <v>97</v>
      </c>
      <c r="N134" s="14">
        <v>94</v>
      </c>
      <c r="O134" s="14">
        <v>96</v>
      </c>
      <c r="P134" s="14">
        <v>93</v>
      </c>
      <c r="Q134" s="14">
        <v>380</v>
      </c>
      <c r="R134" s="14">
        <v>16</v>
      </c>
      <c r="S134" s="14">
        <f t="shared" si="5"/>
        <v>30</v>
      </c>
      <c r="T134" s="14">
        <v>751</v>
      </c>
      <c r="U134" s="15"/>
    </row>
    <row r="135" spans="1:21" x14ac:dyDescent="0.35">
      <c r="A135" s="14">
        <v>31</v>
      </c>
      <c r="B135" s="4">
        <v>510</v>
      </c>
      <c r="C135" s="5" t="s">
        <v>741</v>
      </c>
      <c r="D135" s="5" t="s">
        <v>742</v>
      </c>
      <c r="E135" s="6" t="s">
        <v>723</v>
      </c>
      <c r="F135" s="6" t="s">
        <v>720</v>
      </c>
      <c r="G135" s="14">
        <v>98</v>
      </c>
      <c r="H135" s="14">
        <v>95</v>
      </c>
      <c r="I135" s="14">
        <v>94</v>
      </c>
      <c r="J135" s="14">
        <v>93</v>
      </c>
      <c r="K135" s="14">
        <v>380</v>
      </c>
      <c r="L135" s="14">
        <v>17</v>
      </c>
      <c r="M135" s="14">
        <v>91</v>
      </c>
      <c r="N135" s="14">
        <v>90</v>
      </c>
      <c r="O135" s="14">
        <v>95</v>
      </c>
      <c r="P135" s="14">
        <v>95</v>
      </c>
      <c r="Q135" s="14">
        <v>371</v>
      </c>
      <c r="R135" s="14">
        <v>13</v>
      </c>
      <c r="S135" s="14">
        <f t="shared" si="5"/>
        <v>30</v>
      </c>
      <c r="T135" s="14">
        <v>751</v>
      </c>
      <c r="U135" s="15"/>
    </row>
    <row r="136" spans="1:21" x14ac:dyDescent="0.35">
      <c r="A136" s="14">
        <v>32</v>
      </c>
      <c r="B136" s="4">
        <v>439</v>
      </c>
      <c r="C136" s="5" t="s">
        <v>778</v>
      </c>
      <c r="D136" s="5" t="s">
        <v>816</v>
      </c>
      <c r="E136" s="6" t="s">
        <v>357</v>
      </c>
      <c r="F136" s="6" t="s">
        <v>815</v>
      </c>
      <c r="G136" s="14">
        <v>94</v>
      </c>
      <c r="H136" s="14">
        <v>92</v>
      </c>
      <c r="I136" s="14">
        <v>90</v>
      </c>
      <c r="J136" s="14">
        <v>93</v>
      </c>
      <c r="K136" s="14">
        <v>369</v>
      </c>
      <c r="L136" s="14">
        <v>10</v>
      </c>
      <c r="M136" s="14">
        <v>92</v>
      </c>
      <c r="N136" s="14">
        <v>96</v>
      </c>
      <c r="O136" s="14">
        <v>95</v>
      </c>
      <c r="P136" s="14">
        <v>97</v>
      </c>
      <c r="Q136" s="14">
        <v>380</v>
      </c>
      <c r="R136" s="14">
        <v>18</v>
      </c>
      <c r="S136" s="14">
        <f t="shared" si="5"/>
        <v>28</v>
      </c>
      <c r="T136" s="14">
        <v>749</v>
      </c>
      <c r="U136" s="15"/>
    </row>
    <row r="137" spans="1:21" x14ac:dyDescent="0.35">
      <c r="A137" s="14">
        <v>33</v>
      </c>
      <c r="B137" s="4">
        <v>366</v>
      </c>
      <c r="C137" s="5" t="s">
        <v>724</v>
      </c>
      <c r="D137" s="5" t="s">
        <v>725</v>
      </c>
      <c r="E137" s="6" t="s">
        <v>723</v>
      </c>
      <c r="F137" s="6" t="s">
        <v>720</v>
      </c>
      <c r="G137" s="14">
        <v>93</v>
      </c>
      <c r="H137" s="14">
        <v>95</v>
      </c>
      <c r="I137" s="14">
        <v>91</v>
      </c>
      <c r="J137" s="14">
        <v>93</v>
      </c>
      <c r="K137" s="14">
        <v>372</v>
      </c>
      <c r="L137" s="14">
        <v>13</v>
      </c>
      <c r="M137" s="14">
        <v>95</v>
      </c>
      <c r="N137" s="14">
        <v>95</v>
      </c>
      <c r="O137" s="14">
        <v>94</v>
      </c>
      <c r="P137" s="14">
        <v>93</v>
      </c>
      <c r="Q137" s="14">
        <v>377</v>
      </c>
      <c r="R137" s="14">
        <v>13</v>
      </c>
      <c r="S137" s="14">
        <f t="shared" si="5"/>
        <v>26</v>
      </c>
      <c r="T137" s="14">
        <f>Q137+K137</f>
        <v>749</v>
      </c>
      <c r="U137" s="15"/>
    </row>
    <row r="138" spans="1:21" x14ac:dyDescent="0.35">
      <c r="A138" s="14">
        <v>34</v>
      </c>
      <c r="B138" s="4">
        <v>353</v>
      </c>
      <c r="C138" s="5" t="s">
        <v>717</v>
      </c>
      <c r="D138" s="5" t="s">
        <v>718</v>
      </c>
      <c r="E138" s="6" t="s">
        <v>357</v>
      </c>
      <c r="F138" s="6" t="s">
        <v>720</v>
      </c>
      <c r="G138" s="14">
        <v>89</v>
      </c>
      <c r="H138" s="14">
        <v>94</v>
      </c>
      <c r="I138" s="14">
        <v>97</v>
      </c>
      <c r="J138" s="14">
        <v>93</v>
      </c>
      <c r="K138" s="14">
        <v>373</v>
      </c>
      <c r="L138" s="14">
        <v>12</v>
      </c>
      <c r="M138" s="14">
        <v>93</v>
      </c>
      <c r="N138" s="14">
        <v>94</v>
      </c>
      <c r="O138" s="14">
        <v>95</v>
      </c>
      <c r="P138" s="14">
        <v>92</v>
      </c>
      <c r="Q138" s="14">
        <v>374</v>
      </c>
      <c r="R138" s="14">
        <v>12</v>
      </c>
      <c r="S138" s="14">
        <f t="shared" si="5"/>
        <v>24</v>
      </c>
      <c r="T138" s="14">
        <v>747</v>
      </c>
      <c r="U138" s="15"/>
    </row>
    <row r="139" spans="1:21" x14ac:dyDescent="0.35">
      <c r="A139" s="14">
        <v>35</v>
      </c>
      <c r="B139" s="4">
        <v>568</v>
      </c>
      <c r="C139" s="5" t="s">
        <v>817</v>
      </c>
      <c r="D139" s="5" t="s">
        <v>818</v>
      </c>
      <c r="E139" s="6" t="s">
        <v>719</v>
      </c>
      <c r="F139" s="6" t="s">
        <v>815</v>
      </c>
      <c r="G139" s="14">
        <v>94</v>
      </c>
      <c r="H139" s="14">
        <v>95</v>
      </c>
      <c r="I139" s="14">
        <v>95</v>
      </c>
      <c r="J139" s="14">
        <v>91</v>
      </c>
      <c r="K139" s="14">
        <v>375</v>
      </c>
      <c r="L139" s="14">
        <v>17</v>
      </c>
      <c r="M139" s="14">
        <v>97</v>
      </c>
      <c r="N139" s="14">
        <v>94</v>
      </c>
      <c r="O139" s="14">
        <v>91</v>
      </c>
      <c r="P139" s="14">
        <v>90</v>
      </c>
      <c r="Q139" s="14">
        <v>372</v>
      </c>
      <c r="R139" s="14">
        <v>13</v>
      </c>
      <c r="S139" s="14">
        <f t="shared" si="5"/>
        <v>30</v>
      </c>
      <c r="T139" s="14">
        <v>747</v>
      </c>
      <c r="U139" s="15"/>
    </row>
    <row r="140" spans="1:21" x14ac:dyDescent="0.35">
      <c r="A140" s="14">
        <v>36</v>
      </c>
      <c r="B140" s="4">
        <v>402</v>
      </c>
      <c r="C140" s="5" t="s">
        <v>731</v>
      </c>
      <c r="D140" s="5" t="s">
        <v>732</v>
      </c>
      <c r="E140" s="6" t="s">
        <v>357</v>
      </c>
      <c r="F140" s="6" t="s">
        <v>720</v>
      </c>
      <c r="G140" s="14">
        <v>94</v>
      </c>
      <c r="H140" s="14">
        <v>95</v>
      </c>
      <c r="I140" s="14">
        <v>89</v>
      </c>
      <c r="J140" s="14">
        <v>93</v>
      </c>
      <c r="K140" s="14">
        <v>371</v>
      </c>
      <c r="L140" s="14">
        <v>6</v>
      </c>
      <c r="M140" s="14">
        <v>96</v>
      </c>
      <c r="N140" s="14">
        <v>93</v>
      </c>
      <c r="O140" s="14">
        <v>92</v>
      </c>
      <c r="P140" s="14">
        <v>94</v>
      </c>
      <c r="Q140" s="14">
        <v>375</v>
      </c>
      <c r="R140" s="14">
        <v>11</v>
      </c>
      <c r="S140" s="14">
        <f t="shared" si="5"/>
        <v>17</v>
      </c>
      <c r="T140" s="14">
        <v>746</v>
      </c>
      <c r="U140" s="15"/>
    </row>
    <row r="141" spans="1:21" x14ac:dyDescent="0.35">
      <c r="A141" s="14">
        <v>37</v>
      </c>
      <c r="B141" s="4">
        <v>40</v>
      </c>
      <c r="C141" s="7" t="s">
        <v>646</v>
      </c>
      <c r="D141" s="7" t="s">
        <v>771</v>
      </c>
      <c r="E141" s="4" t="s">
        <v>719</v>
      </c>
      <c r="F141" s="4" t="s">
        <v>720</v>
      </c>
      <c r="G141" s="14">
        <v>94</v>
      </c>
      <c r="H141" s="14">
        <v>94</v>
      </c>
      <c r="I141" s="14">
        <v>95</v>
      </c>
      <c r="J141" s="14">
        <v>90</v>
      </c>
      <c r="K141" s="14">
        <v>373</v>
      </c>
      <c r="L141" s="14">
        <v>11</v>
      </c>
      <c r="M141" s="14">
        <v>91</v>
      </c>
      <c r="N141" s="14">
        <v>94</v>
      </c>
      <c r="O141" s="14">
        <v>92</v>
      </c>
      <c r="P141" s="14">
        <v>94</v>
      </c>
      <c r="Q141" s="14">
        <v>371</v>
      </c>
      <c r="R141" s="14">
        <v>10</v>
      </c>
      <c r="S141" s="14">
        <f t="shared" si="5"/>
        <v>21</v>
      </c>
      <c r="T141" s="14">
        <v>744</v>
      </c>
      <c r="U141" s="15"/>
    </row>
    <row r="142" spans="1:21" x14ac:dyDescent="0.35">
      <c r="A142" s="14">
        <v>38</v>
      </c>
      <c r="B142" s="4">
        <v>430</v>
      </c>
      <c r="C142" s="5" t="s">
        <v>813</v>
      </c>
      <c r="D142" s="5" t="s">
        <v>814</v>
      </c>
      <c r="E142" s="6" t="s">
        <v>357</v>
      </c>
      <c r="F142" s="6" t="s">
        <v>815</v>
      </c>
      <c r="G142" s="14">
        <v>93</v>
      </c>
      <c r="H142" s="14">
        <v>93</v>
      </c>
      <c r="I142" s="14">
        <v>93</v>
      </c>
      <c r="J142" s="14">
        <v>94</v>
      </c>
      <c r="K142" s="14">
        <v>373</v>
      </c>
      <c r="L142" s="14">
        <v>11</v>
      </c>
      <c r="M142" s="14">
        <v>92</v>
      </c>
      <c r="N142" s="14">
        <v>90</v>
      </c>
      <c r="O142" s="14">
        <v>95</v>
      </c>
      <c r="P142" s="14">
        <v>93</v>
      </c>
      <c r="Q142" s="14">
        <v>370</v>
      </c>
      <c r="R142" s="14">
        <v>12</v>
      </c>
      <c r="S142" s="14">
        <f t="shared" si="5"/>
        <v>23</v>
      </c>
      <c r="T142" s="14">
        <v>743</v>
      </c>
      <c r="U142" s="15"/>
    </row>
    <row r="143" spans="1:21" x14ac:dyDescent="0.35">
      <c r="A143" s="14">
        <v>39</v>
      </c>
      <c r="B143" s="4">
        <v>361</v>
      </c>
      <c r="C143" s="5" t="s">
        <v>721</v>
      </c>
      <c r="D143" s="5" t="s">
        <v>722</v>
      </c>
      <c r="E143" s="6" t="s">
        <v>723</v>
      </c>
      <c r="F143" s="6" t="s">
        <v>720</v>
      </c>
      <c r="G143" s="14">
        <v>94</v>
      </c>
      <c r="H143" s="14">
        <v>97</v>
      </c>
      <c r="I143" s="14">
        <v>95</v>
      </c>
      <c r="J143" s="14">
        <v>93</v>
      </c>
      <c r="K143" s="14">
        <v>379</v>
      </c>
      <c r="L143" s="14">
        <v>18</v>
      </c>
      <c r="M143" s="14">
        <v>91</v>
      </c>
      <c r="N143" s="14">
        <v>88</v>
      </c>
      <c r="O143" s="14">
        <v>88</v>
      </c>
      <c r="P143" s="14">
        <v>94</v>
      </c>
      <c r="Q143" s="14">
        <v>361</v>
      </c>
      <c r="R143" s="14">
        <v>9</v>
      </c>
      <c r="S143" s="14">
        <f t="shared" si="5"/>
        <v>27</v>
      </c>
      <c r="T143" s="14">
        <v>740</v>
      </c>
      <c r="U143" s="15"/>
    </row>
    <row r="144" spans="1:21" x14ac:dyDescent="0.35">
      <c r="A144" s="14">
        <v>40</v>
      </c>
      <c r="B144" s="4">
        <v>375</v>
      </c>
      <c r="C144" s="5" t="s">
        <v>726</v>
      </c>
      <c r="D144" s="5" t="s">
        <v>727</v>
      </c>
      <c r="E144" s="6" t="s">
        <v>728</v>
      </c>
      <c r="F144" s="6" t="s">
        <v>720</v>
      </c>
      <c r="G144" s="14">
        <v>91</v>
      </c>
      <c r="H144" s="14">
        <v>92</v>
      </c>
      <c r="I144" s="14">
        <v>93</v>
      </c>
      <c r="J144" s="14">
        <v>93</v>
      </c>
      <c r="K144" s="14">
        <v>369</v>
      </c>
      <c r="L144" s="14">
        <v>10</v>
      </c>
      <c r="M144" s="14">
        <v>91</v>
      </c>
      <c r="N144" s="14">
        <v>89</v>
      </c>
      <c r="O144" s="14">
        <v>90</v>
      </c>
      <c r="P144" s="14">
        <v>97</v>
      </c>
      <c r="Q144" s="14">
        <v>367</v>
      </c>
      <c r="R144" s="14">
        <v>12</v>
      </c>
      <c r="S144" s="14">
        <f t="shared" si="5"/>
        <v>22</v>
      </c>
      <c r="T144" s="14">
        <v>736</v>
      </c>
      <c r="U144" s="15"/>
    </row>
    <row r="145" spans="1:21" x14ac:dyDescent="0.35">
      <c r="A145" s="14">
        <v>41</v>
      </c>
      <c r="B145" s="4">
        <v>416</v>
      </c>
      <c r="C145" s="5" t="s">
        <v>770</v>
      </c>
      <c r="D145" s="5" t="s">
        <v>822</v>
      </c>
      <c r="E145" s="6" t="s">
        <v>358</v>
      </c>
      <c r="F145" s="6" t="s">
        <v>823</v>
      </c>
      <c r="G145" s="14">
        <v>90</v>
      </c>
      <c r="H145" s="14">
        <v>94</v>
      </c>
      <c r="I145" s="14">
        <v>93</v>
      </c>
      <c r="J145" s="14">
        <v>87</v>
      </c>
      <c r="K145" s="14">
        <v>364</v>
      </c>
      <c r="L145" s="14">
        <v>11</v>
      </c>
      <c r="M145" s="14">
        <v>92</v>
      </c>
      <c r="N145" s="14">
        <v>91</v>
      </c>
      <c r="O145" s="14">
        <v>93</v>
      </c>
      <c r="P145" s="14">
        <v>95</v>
      </c>
      <c r="Q145" s="14">
        <v>371</v>
      </c>
      <c r="R145" s="14">
        <v>10</v>
      </c>
      <c r="S145" s="14">
        <f t="shared" si="5"/>
        <v>21</v>
      </c>
      <c r="T145" s="14">
        <v>735</v>
      </c>
      <c r="U145" s="15"/>
    </row>
    <row r="146" spans="1:21" x14ac:dyDescent="0.35">
      <c r="A146" s="14">
        <v>42</v>
      </c>
      <c r="B146" s="4">
        <v>421</v>
      </c>
      <c r="C146" s="5" t="s">
        <v>424</v>
      </c>
      <c r="D146" s="5" t="s">
        <v>425</v>
      </c>
      <c r="E146" s="6" t="s">
        <v>719</v>
      </c>
      <c r="F146" s="6" t="s">
        <v>720</v>
      </c>
      <c r="G146" s="14">
        <v>89</v>
      </c>
      <c r="H146" s="14">
        <v>93</v>
      </c>
      <c r="I146" s="14">
        <v>89</v>
      </c>
      <c r="J146" s="14">
        <v>85</v>
      </c>
      <c r="K146" s="14">
        <v>356</v>
      </c>
      <c r="L146" s="14">
        <v>3</v>
      </c>
      <c r="M146" s="14">
        <v>96</v>
      </c>
      <c r="N146" s="14">
        <v>95</v>
      </c>
      <c r="O146" s="14">
        <v>91</v>
      </c>
      <c r="P146" s="14">
        <v>93</v>
      </c>
      <c r="Q146" s="14">
        <v>375</v>
      </c>
      <c r="R146" s="14">
        <v>14</v>
      </c>
      <c r="S146" s="14">
        <f t="shared" si="5"/>
        <v>17</v>
      </c>
      <c r="T146" s="14">
        <v>731</v>
      </c>
      <c r="U146" s="15"/>
    </row>
    <row r="147" spans="1:21" x14ac:dyDescent="0.35">
      <c r="A147" s="14">
        <v>43</v>
      </c>
      <c r="B147" s="4">
        <v>497</v>
      </c>
      <c r="C147" s="5" t="s">
        <v>808</v>
      </c>
      <c r="D147" s="5" t="s">
        <v>809</v>
      </c>
      <c r="E147" s="6" t="s">
        <v>723</v>
      </c>
      <c r="F147" s="6" t="s">
        <v>807</v>
      </c>
      <c r="G147" s="14">
        <v>87</v>
      </c>
      <c r="H147" s="14">
        <v>93</v>
      </c>
      <c r="I147" s="14">
        <v>90</v>
      </c>
      <c r="J147" s="14">
        <v>91</v>
      </c>
      <c r="K147" s="14">
        <v>361</v>
      </c>
      <c r="L147" s="14">
        <v>9</v>
      </c>
      <c r="M147" s="14">
        <v>95</v>
      </c>
      <c r="N147" s="14">
        <v>92</v>
      </c>
      <c r="O147" s="14">
        <v>92</v>
      </c>
      <c r="P147" s="14">
        <v>89</v>
      </c>
      <c r="Q147" s="14">
        <v>368</v>
      </c>
      <c r="R147" s="14">
        <v>9</v>
      </c>
      <c r="S147" s="14">
        <f t="shared" si="5"/>
        <v>18</v>
      </c>
      <c r="T147" s="14">
        <v>729</v>
      </c>
      <c r="U147" s="15"/>
    </row>
    <row r="148" spans="1:21" x14ac:dyDescent="0.35">
      <c r="A148" s="14">
        <v>44</v>
      </c>
      <c r="B148" s="4">
        <v>413</v>
      </c>
      <c r="C148" s="5" t="s">
        <v>768</v>
      </c>
      <c r="D148" s="5" t="s">
        <v>767</v>
      </c>
      <c r="E148" s="6" t="s">
        <v>728</v>
      </c>
      <c r="F148" s="6" t="s">
        <v>807</v>
      </c>
      <c r="G148" s="14">
        <v>77</v>
      </c>
      <c r="H148" s="14">
        <v>81</v>
      </c>
      <c r="I148" s="14">
        <v>78</v>
      </c>
      <c r="J148" s="14">
        <v>80</v>
      </c>
      <c r="K148" s="14">
        <v>316</v>
      </c>
      <c r="L148" s="14">
        <v>2</v>
      </c>
      <c r="M148" s="14">
        <v>86</v>
      </c>
      <c r="N148" s="14">
        <v>80</v>
      </c>
      <c r="O148" s="14">
        <v>82</v>
      </c>
      <c r="P148" s="14">
        <v>72</v>
      </c>
      <c r="Q148" s="14">
        <v>320</v>
      </c>
      <c r="R148" s="14">
        <v>4</v>
      </c>
      <c r="S148" s="14">
        <f t="shared" si="5"/>
        <v>6</v>
      </c>
      <c r="T148" s="14">
        <v>636</v>
      </c>
      <c r="U148" s="15"/>
    </row>
    <row r="152" spans="1:21" ht="18" x14ac:dyDescent="0.4">
      <c r="A152" s="59" t="s">
        <v>302</v>
      </c>
    </row>
    <row r="153" spans="1:21" x14ac:dyDescent="0.35">
      <c r="A153" s="41" t="s">
        <v>222</v>
      </c>
      <c r="D153"/>
      <c r="E153"/>
    </row>
    <row r="154" spans="1:21" ht="16" thickBot="1" x14ac:dyDescent="0.4">
      <c r="C154"/>
      <c r="D154"/>
      <c r="E154"/>
    </row>
    <row r="155" spans="1:21" ht="16" thickBot="1" x14ac:dyDescent="0.4">
      <c r="B155" s="45">
        <v>1</v>
      </c>
      <c r="C155" s="46" t="s">
        <v>223</v>
      </c>
    </row>
    <row r="156" spans="1:21" x14ac:dyDescent="0.35">
      <c r="B156" s="47"/>
      <c r="C156" s="15" t="s">
        <v>224</v>
      </c>
      <c r="E156" s="48">
        <v>383</v>
      </c>
    </row>
    <row r="157" spans="1:21" x14ac:dyDescent="0.35">
      <c r="B157" s="47"/>
      <c r="C157" s="15" t="s">
        <v>375</v>
      </c>
      <c r="E157" s="48">
        <v>384</v>
      </c>
    </row>
    <row r="158" spans="1:21" ht="16" thickBot="1" x14ac:dyDescent="0.4">
      <c r="B158" s="47"/>
      <c r="C158" s="15" t="s">
        <v>225</v>
      </c>
      <c r="E158" s="49">
        <v>382</v>
      </c>
    </row>
    <row r="159" spans="1:21" x14ac:dyDescent="0.35">
      <c r="B159" s="47"/>
      <c r="E159" s="14">
        <f>E156+E157+E158</f>
        <v>1149</v>
      </c>
    </row>
    <row r="160" spans="1:21" x14ac:dyDescent="0.35">
      <c r="B160" s="47"/>
      <c r="E160" s="14"/>
    </row>
    <row r="161" spans="2:5" x14ac:dyDescent="0.35">
      <c r="B161" s="47">
        <v>2</v>
      </c>
      <c r="C161" s="46" t="s">
        <v>226</v>
      </c>
      <c r="E161" s="14"/>
    </row>
    <row r="162" spans="2:5" x14ac:dyDescent="0.35">
      <c r="B162" s="47"/>
      <c r="C162" s="15" t="s">
        <v>374</v>
      </c>
      <c r="E162" s="48">
        <v>384</v>
      </c>
    </row>
    <row r="163" spans="2:5" x14ac:dyDescent="0.35">
      <c r="B163" s="47"/>
      <c r="C163" s="15" t="s">
        <v>227</v>
      </c>
      <c r="E163" s="48">
        <v>373</v>
      </c>
    </row>
    <row r="164" spans="2:5" ht="16" thickBot="1" x14ac:dyDescent="0.4">
      <c r="C164" s="15" t="s">
        <v>228</v>
      </c>
      <c r="E164" s="49">
        <v>376</v>
      </c>
    </row>
    <row r="165" spans="2:5" x14ac:dyDescent="0.35">
      <c r="E165" s="14">
        <f>E162+E163+E164</f>
        <v>1133</v>
      </c>
    </row>
    <row r="166" spans="2:5" x14ac:dyDescent="0.35">
      <c r="E166" s="14"/>
    </row>
  </sheetData>
  <sortState xmlns:xlrd2="http://schemas.microsoft.com/office/spreadsheetml/2017/richdata2" ref="B104:W148">
    <sortCondition descending="1" ref="V105:V148"/>
    <sortCondition descending="1" ref="T105:T148"/>
    <sortCondition descending="1" ref="Q105:Q148"/>
    <sortCondition descending="1" ref="R105:R148"/>
  </sortState>
  <phoneticPr fontId="0" type="noConversion"/>
  <conditionalFormatting sqref="U113:V65536 G105:R121 S149:S65536 L88:L65536 G52:L87 G19:R51 L92:S102 U87:V104 G122:L148 L1:V17 M18:V18 T87:T65536 S87:S103 M87:R65536 S104:T104">
    <cfRule type="cellIs" dxfId="6" priority="2" stopIfTrue="1" operator="equal">
      <formula>100</formula>
    </cfRule>
  </conditionalFormatting>
  <printOptions horizontalCentered="1"/>
  <pageMargins left="0.2" right="0.2" top="0.75" bottom="0.5" header="0.3" footer="0.3"/>
  <pageSetup orientation="portrait"/>
  <rowBreaks count="1" manualBreakCount="1">
    <brk id="9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3"/>
  <sheetViews>
    <sheetView workbookViewId="0"/>
  </sheetViews>
  <sheetFormatPr defaultColWidth="8.81640625" defaultRowHeight="15.5" x14ac:dyDescent="0.35"/>
  <cols>
    <col min="1" max="1" width="5.36328125" customWidth="1"/>
    <col min="2" max="2" width="5.1796875" customWidth="1"/>
    <col min="3" max="3" width="18" customWidth="1"/>
    <col min="4" max="4" width="12.36328125" customWidth="1"/>
    <col min="5" max="5" width="6.453125" bestFit="1" customWidth="1"/>
    <col min="6" max="6" width="6.36328125" customWidth="1"/>
    <col min="7" max="13" width="3.81640625" style="14" hidden="1" customWidth="1"/>
    <col min="14" max="14" width="6.81640625" style="14" bestFit="1" customWidth="1"/>
    <col min="15" max="21" width="3.81640625" style="14" hidden="1" customWidth="1"/>
    <col min="22" max="22" width="6.81640625" style="14" bestFit="1" customWidth="1"/>
    <col min="23" max="23" width="3.81640625" style="14" bestFit="1" customWidth="1"/>
    <col min="24" max="24" width="6.6328125" style="14" bestFit="1" customWidth="1"/>
    <col min="25" max="25" width="7" style="14" bestFit="1" customWidth="1"/>
    <col min="26" max="26" width="8.36328125" style="14" bestFit="1" customWidth="1"/>
  </cols>
  <sheetData>
    <row r="1" spans="1:26" ht="20" x14ac:dyDescent="0.4">
      <c r="A1" s="9" t="s">
        <v>711</v>
      </c>
      <c r="B1" s="9"/>
      <c r="C1" s="9"/>
      <c r="D1" s="9"/>
      <c r="E1" s="9"/>
      <c r="F1" s="9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18" x14ac:dyDescent="0.4">
      <c r="A2" s="11" t="s">
        <v>362</v>
      </c>
      <c r="B2" s="11"/>
      <c r="C2" s="11"/>
      <c r="D2" s="11"/>
      <c r="E2" s="11"/>
      <c r="F2" s="1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8" x14ac:dyDescent="0.4">
      <c r="A3" s="11" t="s">
        <v>363</v>
      </c>
      <c r="B3" s="11"/>
      <c r="C3" s="11"/>
      <c r="D3" s="11"/>
      <c r="E3" s="11"/>
      <c r="F3" s="1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x14ac:dyDescent="0.35">
      <c r="A4" s="12"/>
      <c r="B4" s="12"/>
      <c r="C4" s="12"/>
      <c r="D4" s="12"/>
      <c r="E4" s="12"/>
      <c r="F4" s="12"/>
    </row>
    <row r="5" spans="1:26" s="12" customFormat="1" x14ac:dyDescent="0.35">
      <c r="A5" s="12" t="s">
        <v>308</v>
      </c>
      <c r="E5" s="12" t="s">
        <v>131</v>
      </c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36">
        <v>1259.9000000000001</v>
      </c>
    </row>
    <row r="6" spans="1:26" s="12" customFormat="1" x14ac:dyDescent="0.35">
      <c r="A6" s="12" t="s">
        <v>309</v>
      </c>
      <c r="E6" s="12" t="s">
        <v>132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36">
        <v>1258.3</v>
      </c>
    </row>
    <row r="7" spans="1:26" s="12" customFormat="1" x14ac:dyDescent="0.35">
      <c r="A7" s="12" t="s">
        <v>310</v>
      </c>
      <c r="E7" s="12" t="s">
        <v>208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36">
        <v>1254.5999999999999</v>
      </c>
    </row>
    <row r="8" spans="1:26" s="12" customFormat="1" x14ac:dyDescent="0.35"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s="12" customFormat="1" x14ac:dyDescent="0.35">
      <c r="A9" s="12" t="s">
        <v>355</v>
      </c>
      <c r="E9" s="12" t="s">
        <v>133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>
        <v>1120</v>
      </c>
    </row>
    <row r="10" spans="1:26" s="12" customFormat="1" x14ac:dyDescent="0.35">
      <c r="A10" s="12" t="s">
        <v>353</v>
      </c>
      <c r="E10" s="12" t="s">
        <v>128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>
        <v>1167</v>
      </c>
    </row>
    <row r="11" spans="1:26" s="12" customFormat="1" x14ac:dyDescent="0.35">
      <c r="A11" s="12" t="s">
        <v>166</v>
      </c>
      <c r="E11" s="12" t="s">
        <v>129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>
        <v>1118</v>
      </c>
    </row>
    <row r="12" spans="1:26" s="12" customFormat="1" x14ac:dyDescent="0.35">
      <c r="A12" s="12" t="s">
        <v>317</v>
      </c>
      <c r="E12" s="12" t="s">
        <v>261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>
        <v>1125</v>
      </c>
    </row>
    <row r="13" spans="1:26" s="12" customFormat="1" x14ac:dyDescent="0.35">
      <c r="A13" s="12" t="s">
        <v>318</v>
      </c>
      <c r="E13" s="12" t="s">
        <v>134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>
        <v>1114</v>
      </c>
    </row>
    <row r="14" spans="1:26" s="12" customFormat="1" x14ac:dyDescent="0.35">
      <c r="A14" s="12" t="s">
        <v>319</v>
      </c>
      <c r="E14" s="12" t="s">
        <v>214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>
        <v>1103</v>
      </c>
    </row>
    <row r="15" spans="1:26" s="12" customFormat="1" x14ac:dyDescent="0.35">
      <c r="A15" s="12" t="s">
        <v>320</v>
      </c>
      <c r="E15" s="12" t="s">
        <v>135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>
        <v>1091</v>
      </c>
    </row>
    <row r="16" spans="1:26" s="12" customFormat="1" x14ac:dyDescent="0.35">
      <c r="A16" s="12" t="s">
        <v>322</v>
      </c>
      <c r="E16" s="12" t="s">
        <v>139</v>
      </c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>
        <v>1013</v>
      </c>
    </row>
    <row r="17" spans="1:26" s="12" customFormat="1" x14ac:dyDescent="0.35">
      <c r="A17" s="12" t="s">
        <v>325</v>
      </c>
      <c r="E17" s="12" t="s">
        <v>136</v>
      </c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>
        <v>1133</v>
      </c>
    </row>
    <row r="18" spans="1:26" s="12" customFormat="1" x14ac:dyDescent="0.35">
      <c r="A18" s="12" t="s">
        <v>326</v>
      </c>
      <c r="E18" s="12" t="s">
        <v>137</v>
      </c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>
        <v>1133</v>
      </c>
    </row>
    <row r="19" spans="1:26" s="12" customFormat="1" x14ac:dyDescent="0.35">
      <c r="A19" s="12" t="s">
        <v>327</v>
      </c>
      <c r="E19" s="12" t="s">
        <v>138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>
        <v>1106</v>
      </c>
    </row>
    <row r="20" spans="1:26" s="12" customFormat="1" x14ac:dyDescent="0.35"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x14ac:dyDescent="0.35">
      <c r="A21" s="13" t="s">
        <v>298</v>
      </c>
      <c r="B21" s="1" t="s">
        <v>713</v>
      </c>
      <c r="C21" s="2" t="s">
        <v>714</v>
      </c>
      <c r="D21" s="2" t="s">
        <v>715</v>
      </c>
      <c r="E21" s="3" t="s">
        <v>716</v>
      </c>
      <c r="F21" s="1" t="s">
        <v>827</v>
      </c>
      <c r="G21" s="13">
        <v>1</v>
      </c>
      <c r="H21" s="13">
        <v>2</v>
      </c>
      <c r="I21" s="13">
        <v>3</v>
      </c>
      <c r="J21" s="13">
        <v>4</v>
      </c>
      <c r="K21" s="13">
        <v>5</v>
      </c>
      <c r="L21" s="13">
        <v>6</v>
      </c>
      <c r="M21" s="13" t="s">
        <v>361</v>
      </c>
      <c r="N21" s="13" t="s">
        <v>304</v>
      </c>
      <c r="O21" s="13">
        <v>1</v>
      </c>
      <c r="P21" s="13">
        <v>2</v>
      </c>
      <c r="Q21" s="13">
        <v>3</v>
      </c>
      <c r="R21" s="13">
        <v>4</v>
      </c>
      <c r="S21" s="13">
        <v>5</v>
      </c>
      <c r="T21" s="13">
        <v>6</v>
      </c>
      <c r="U21" s="13" t="s">
        <v>360</v>
      </c>
      <c r="V21" s="13" t="s">
        <v>338</v>
      </c>
      <c r="W21" s="13" t="s">
        <v>124</v>
      </c>
      <c r="X21" s="13" t="s">
        <v>306</v>
      </c>
      <c r="Y21" s="13" t="s">
        <v>307</v>
      </c>
      <c r="Z21" s="13" t="s">
        <v>306</v>
      </c>
    </row>
    <row r="22" spans="1:26" ht="17" customHeight="1" x14ac:dyDescent="0.35">
      <c r="A22" s="14">
        <v>1</v>
      </c>
      <c r="B22" s="4">
        <v>567</v>
      </c>
      <c r="C22" s="5" t="s">
        <v>699</v>
      </c>
      <c r="D22" s="5" t="s">
        <v>700</v>
      </c>
      <c r="E22" s="6"/>
      <c r="F22" s="6" t="s">
        <v>752</v>
      </c>
      <c r="G22" s="14">
        <v>97</v>
      </c>
      <c r="H22" s="14">
        <v>98</v>
      </c>
      <c r="I22" s="14">
        <v>98</v>
      </c>
      <c r="J22" s="14">
        <v>96</v>
      </c>
      <c r="K22" s="14">
        <v>99</v>
      </c>
      <c r="L22" s="14">
        <v>95</v>
      </c>
      <c r="M22" s="14">
        <v>20</v>
      </c>
      <c r="N22" s="14">
        <v>583</v>
      </c>
      <c r="O22" s="14">
        <v>97</v>
      </c>
      <c r="P22" s="14">
        <v>96</v>
      </c>
      <c r="Q22" s="14">
        <v>96</v>
      </c>
      <c r="R22" s="14">
        <v>99</v>
      </c>
      <c r="S22" s="14">
        <v>97</v>
      </c>
      <c r="T22" s="14">
        <v>95</v>
      </c>
      <c r="U22" s="14">
        <v>15</v>
      </c>
      <c r="V22" s="14">
        <v>580</v>
      </c>
      <c r="W22" s="14">
        <f t="shared" ref="W22:W53" si="0">U22+M22</f>
        <v>35</v>
      </c>
      <c r="X22" s="14">
        <f t="shared" ref="X22:X53" si="1">V22+N22</f>
        <v>1163</v>
      </c>
      <c r="Y22" s="35">
        <v>96.9</v>
      </c>
      <c r="Z22" s="35">
        <f t="shared" ref="Z22:Z29" si="2">Y22+X22</f>
        <v>1259.9000000000001</v>
      </c>
    </row>
    <row r="23" spans="1:26" ht="17" customHeight="1" x14ac:dyDescent="0.35">
      <c r="A23" s="14">
        <v>2</v>
      </c>
      <c r="B23" s="4">
        <v>355</v>
      </c>
      <c r="C23" s="5" t="s">
        <v>685</v>
      </c>
      <c r="D23" s="5" t="s">
        <v>848</v>
      </c>
      <c r="E23" s="6"/>
      <c r="F23" s="6" t="s">
        <v>752</v>
      </c>
      <c r="G23" s="14">
        <v>98</v>
      </c>
      <c r="H23" s="14">
        <v>95</v>
      </c>
      <c r="I23" s="14">
        <v>95</v>
      </c>
      <c r="J23" s="14">
        <v>98</v>
      </c>
      <c r="K23" s="14">
        <v>95</v>
      </c>
      <c r="L23" s="14">
        <v>96</v>
      </c>
      <c r="M23" s="14">
        <v>20</v>
      </c>
      <c r="N23" s="14">
        <v>577</v>
      </c>
      <c r="O23" s="14">
        <v>97</v>
      </c>
      <c r="P23" s="14">
        <v>98</v>
      </c>
      <c r="Q23" s="14">
        <v>97</v>
      </c>
      <c r="R23" s="14">
        <v>96</v>
      </c>
      <c r="S23" s="14">
        <v>98</v>
      </c>
      <c r="T23" s="14">
        <v>96</v>
      </c>
      <c r="U23" s="14">
        <v>21</v>
      </c>
      <c r="V23" s="14">
        <v>582</v>
      </c>
      <c r="W23" s="14">
        <f t="shared" si="0"/>
        <v>41</v>
      </c>
      <c r="X23" s="14">
        <f t="shared" si="1"/>
        <v>1159</v>
      </c>
      <c r="Y23" s="35">
        <v>99.3</v>
      </c>
      <c r="Z23" s="35">
        <f t="shared" si="2"/>
        <v>1258.3</v>
      </c>
    </row>
    <row r="24" spans="1:26" ht="17" customHeight="1" x14ac:dyDescent="0.35">
      <c r="A24" s="14">
        <v>3</v>
      </c>
      <c r="B24" s="4">
        <v>481</v>
      </c>
      <c r="C24" s="5" t="s">
        <v>618</v>
      </c>
      <c r="D24" s="5" t="s">
        <v>619</v>
      </c>
      <c r="E24" s="6"/>
      <c r="F24" s="6" t="s">
        <v>752</v>
      </c>
      <c r="G24" s="14">
        <v>95</v>
      </c>
      <c r="H24" s="14">
        <v>98</v>
      </c>
      <c r="I24" s="14">
        <v>98</v>
      </c>
      <c r="J24" s="14">
        <v>98</v>
      </c>
      <c r="K24" s="14">
        <v>94</v>
      </c>
      <c r="L24" s="14">
        <v>96</v>
      </c>
      <c r="M24" s="14">
        <v>19</v>
      </c>
      <c r="N24" s="14">
        <v>579</v>
      </c>
      <c r="O24" s="14">
        <v>97</v>
      </c>
      <c r="P24" s="14">
        <v>94</v>
      </c>
      <c r="Q24" s="14">
        <v>97</v>
      </c>
      <c r="R24" s="14">
        <v>98</v>
      </c>
      <c r="S24" s="14">
        <v>94</v>
      </c>
      <c r="T24" s="14">
        <v>97</v>
      </c>
      <c r="U24" s="14">
        <v>17</v>
      </c>
      <c r="V24" s="14">
        <v>577</v>
      </c>
      <c r="W24" s="14">
        <f t="shared" si="0"/>
        <v>36</v>
      </c>
      <c r="X24" s="14">
        <f t="shared" si="1"/>
        <v>1156</v>
      </c>
      <c r="Y24" s="35">
        <v>98.6</v>
      </c>
      <c r="Z24" s="35">
        <f t="shared" si="2"/>
        <v>1254.5999999999999</v>
      </c>
    </row>
    <row r="25" spans="1:26" ht="17" customHeight="1" x14ac:dyDescent="0.35">
      <c r="A25" s="14">
        <v>4</v>
      </c>
      <c r="B25" s="4">
        <v>371</v>
      </c>
      <c r="C25" s="5" t="s">
        <v>663</v>
      </c>
      <c r="D25" s="5" t="s">
        <v>686</v>
      </c>
      <c r="E25" s="6" t="s">
        <v>719</v>
      </c>
      <c r="F25" s="6" t="s">
        <v>752</v>
      </c>
      <c r="G25" s="14">
        <v>97</v>
      </c>
      <c r="H25" s="14">
        <v>97</v>
      </c>
      <c r="I25" s="14">
        <v>98</v>
      </c>
      <c r="J25" s="14">
        <v>98</v>
      </c>
      <c r="K25" s="14">
        <v>96</v>
      </c>
      <c r="L25" s="14">
        <v>96</v>
      </c>
      <c r="M25" s="14">
        <v>24</v>
      </c>
      <c r="N25" s="14">
        <v>582</v>
      </c>
      <c r="O25" s="14">
        <v>96</v>
      </c>
      <c r="P25" s="14">
        <v>96</v>
      </c>
      <c r="Q25" s="14">
        <v>97</v>
      </c>
      <c r="R25" s="14">
        <v>98</v>
      </c>
      <c r="S25" s="14">
        <v>93</v>
      </c>
      <c r="T25" s="14">
        <v>96</v>
      </c>
      <c r="U25" s="14">
        <v>15</v>
      </c>
      <c r="V25" s="14">
        <v>576</v>
      </c>
      <c r="W25" s="14">
        <f t="shared" si="0"/>
        <v>39</v>
      </c>
      <c r="X25" s="14">
        <f t="shared" si="1"/>
        <v>1158</v>
      </c>
      <c r="Y25" s="35">
        <v>96.4</v>
      </c>
      <c r="Z25" s="35">
        <f t="shared" si="2"/>
        <v>1254.4000000000001</v>
      </c>
    </row>
    <row r="26" spans="1:26" ht="17" customHeight="1" x14ac:dyDescent="0.35">
      <c r="A26" s="14">
        <v>5</v>
      </c>
      <c r="B26" s="4">
        <v>508</v>
      </c>
      <c r="C26" s="5" t="s">
        <v>695</v>
      </c>
      <c r="D26" s="5" t="s">
        <v>696</v>
      </c>
      <c r="E26" s="6"/>
      <c r="F26" s="6" t="s">
        <v>752</v>
      </c>
      <c r="G26" s="14">
        <v>98</v>
      </c>
      <c r="H26" s="14">
        <v>97</v>
      </c>
      <c r="I26" s="14">
        <v>92</v>
      </c>
      <c r="J26" s="14">
        <v>99</v>
      </c>
      <c r="K26" s="14">
        <v>97</v>
      </c>
      <c r="L26" s="14">
        <v>96</v>
      </c>
      <c r="M26" s="14">
        <v>18</v>
      </c>
      <c r="N26" s="14">
        <v>579</v>
      </c>
      <c r="O26" s="14">
        <v>98</v>
      </c>
      <c r="P26" s="14">
        <v>94</v>
      </c>
      <c r="Q26" s="14">
        <v>98</v>
      </c>
      <c r="R26" s="14">
        <v>95</v>
      </c>
      <c r="S26" s="14">
        <v>94</v>
      </c>
      <c r="T26" s="14">
        <v>93</v>
      </c>
      <c r="U26" s="14">
        <v>20</v>
      </c>
      <c r="V26" s="14">
        <v>572</v>
      </c>
      <c r="W26" s="14">
        <f t="shared" si="0"/>
        <v>38</v>
      </c>
      <c r="X26" s="14">
        <f t="shared" si="1"/>
        <v>1151</v>
      </c>
      <c r="Y26" s="35">
        <v>103</v>
      </c>
      <c r="Z26" s="35">
        <f t="shared" si="2"/>
        <v>1254</v>
      </c>
    </row>
    <row r="27" spans="1:26" ht="17" customHeight="1" x14ac:dyDescent="0.35">
      <c r="A27" s="14">
        <v>6</v>
      </c>
      <c r="B27" s="4">
        <v>360</v>
      </c>
      <c r="C27" s="5" t="s">
        <v>614</v>
      </c>
      <c r="D27" s="5" t="s">
        <v>615</v>
      </c>
      <c r="E27" s="6"/>
      <c r="F27" s="6" t="s">
        <v>752</v>
      </c>
      <c r="G27" s="14">
        <v>96</v>
      </c>
      <c r="H27" s="14">
        <v>94</v>
      </c>
      <c r="I27" s="14">
        <v>97</v>
      </c>
      <c r="J27" s="14">
        <v>97</v>
      </c>
      <c r="K27" s="14">
        <v>93</v>
      </c>
      <c r="L27" s="14">
        <v>96</v>
      </c>
      <c r="M27" s="14">
        <v>15</v>
      </c>
      <c r="N27" s="14">
        <v>573</v>
      </c>
      <c r="O27" s="14">
        <v>97</v>
      </c>
      <c r="P27" s="14">
        <v>95</v>
      </c>
      <c r="Q27" s="14">
        <v>94</v>
      </c>
      <c r="R27" s="14">
        <v>98</v>
      </c>
      <c r="S27" s="14">
        <v>95</v>
      </c>
      <c r="T27" s="14">
        <v>93</v>
      </c>
      <c r="U27" s="14">
        <v>18</v>
      </c>
      <c r="V27" s="14">
        <v>572</v>
      </c>
      <c r="W27" s="14">
        <f t="shared" si="0"/>
        <v>33</v>
      </c>
      <c r="X27" s="14">
        <f t="shared" si="1"/>
        <v>1145</v>
      </c>
      <c r="Y27" s="35">
        <v>101</v>
      </c>
      <c r="Z27" s="35">
        <f t="shared" si="2"/>
        <v>1246</v>
      </c>
    </row>
    <row r="28" spans="1:26" ht="17" customHeight="1" x14ac:dyDescent="0.35">
      <c r="A28" s="14">
        <v>7</v>
      </c>
      <c r="B28" s="4">
        <v>577</v>
      </c>
      <c r="C28" s="5" t="s">
        <v>701</v>
      </c>
      <c r="D28" s="5" t="s">
        <v>559</v>
      </c>
      <c r="E28" s="6"/>
      <c r="F28" s="6" t="s">
        <v>752</v>
      </c>
      <c r="G28" s="14">
        <v>96</v>
      </c>
      <c r="H28" s="14">
        <v>95</v>
      </c>
      <c r="I28" s="14">
        <v>96</v>
      </c>
      <c r="J28" s="14">
        <v>95</v>
      </c>
      <c r="K28" s="14">
        <v>95</v>
      </c>
      <c r="L28" s="14">
        <v>96</v>
      </c>
      <c r="M28" s="14">
        <v>14</v>
      </c>
      <c r="N28" s="14">
        <v>573</v>
      </c>
      <c r="O28" s="14">
        <v>94</v>
      </c>
      <c r="P28" s="14">
        <v>95</v>
      </c>
      <c r="Q28" s="14">
        <v>95</v>
      </c>
      <c r="R28" s="14">
        <v>98</v>
      </c>
      <c r="S28" s="14">
        <v>98</v>
      </c>
      <c r="T28" s="14">
        <v>93</v>
      </c>
      <c r="U28" s="14">
        <v>18</v>
      </c>
      <c r="V28" s="14">
        <v>573</v>
      </c>
      <c r="W28" s="14">
        <f t="shared" si="0"/>
        <v>32</v>
      </c>
      <c r="X28" s="14">
        <f t="shared" si="1"/>
        <v>1146</v>
      </c>
      <c r="Y28" s="35">
        <v>98.6</v>
      </c>
      <c r="Z28" s="35">
        <f t="shared" si="2"/>
        <v>1244.5999999999999</v>
      </c>
    </row>
    <row r="29" spans="1:26" ht="17" customHeight="1" x14ac:dyDescent="0.35">
      <c r="A29" s="14">
        <v>8</v>
      </c>
      <c r="B29" s="4">
        <v>34</v>
      </c>
      <c r="C29" s="5" t="s">
        <v>98</v>
      </c>
      <c r="D29" s="8" t="s">
        <v>615</v>
      </c>
      <c r="F29" s="4" t="s">
        <v>752</v>
      </c>
      <c r="G29" s="14">
        <v>94</v>
      </c>
      <c r="H29" s="14">
        <v>93</v>
      </c>
      <c r="I29" s="14">
        <v>96</v>
      </c>
      <c r="J29" s="14">
        <v>96</v>
      </c>
      <c r="K29" s="14">
        <v>93</v>
      </c>
      <c r="L29" s="14">
        <v>98</v>
      </c>
      <c r="M29" s="14">
        <v>14</v>
      </c>
      <c r="N29" s="14">
        <v>570</v>
      </c>
      <c r="O29" s="14">
        <v>93</v>
      </c>
      <c r="P29" s="14">
        <v>94</v>
      </c>
      <c r="Q29" s="14">
        <v>96</v>
      </c>
      <c r="R29" s="14">
        <v>96</v>
      </c>
      <c r="S29" s="14">
        <v>94</v>
      </c>
      <c r="T29" s="14">
        <v>96</v>
      </c>
      <c r="U29" s="14">
        <v>15</v>
      </c>
      <c r="V29" s="14">
        <v>569</v>
      </c>
      <c r="W29" s="14">
        <f t="shared" si="0"/>
        <v>29</v>
      </c>
      <c r="X29" s="14">
        <f t="shared" si="1"/>
        <v>1139</v>
      </c>
      <c r="Y29" s="35">
        <v>96.5</v>
      </c>
      <c r="Z29" s="35">
        <f t="shared" si="2"/>
        <v>1235.5</v>
      </c>
    </row>
    <row r="30" spans="1:26" ht="17" customHeight="1" x14ac:dyDescent="0.35">
      <c r="A30" s="14">
        <v>9</v>
      </c>
      <c r="B30" s="4">
        <v>55</v>
      </c>
      <c r="C30" s="7" t="s">
        <v>680</v>
      </c>
      <c r="D30" s="7" t="s">
        <v>681</v>
      </c>
      <c r="E30" s="4" t="s">
        <v>821</v>
      </c>
      <c r="F30" s="4" t="s">
        <v>821</v>
      </c>
      <c r="G30" s="14">
        <v>97</v>
      </c>
      <c r="H30" s="14">
        <v>96</v>
      </c>
      <c r="I30" s="14">
        <v>98</v>
      </c>
      <c r="J30" s="14">
        <v>97</v>
      </c>
      <c r="K30" s="14">
        <v>97</v>
      </c>
      <c r="L30" s="14">
        <v>97</v>
      </c>
      <c r="M30" s="14">
        <v>23</v>
      </c>
      <c r="N30" s="14">
        <v>582</v>
      </c>
      <c r="O30" s="14">
        <v>98</v>
      </c>
      <c r="P30" s="14">
        <v>96</v>
      </c>
      <c r="Q30" s="14">
        <v>98</v>
      </c>
      <c r="R30" s="14">
        <v>98</v>
      </c>
      <c r="S30" s="14">
        <v>97</v>
      </c>
      <c r="T30" s="14">
        <v>98</v>
      </c>
      <c r="U30" s="14">
        <v>20</v>
      </c>
      <c r="V30" s="14">
        <v>585</v>
      </c>
      <c r="W30" s="14">
        <f t="shared" si="0"/>
        <v>43</v>
      </c>
      <c r="X30" s="14">
        <f t="shared" si="1"/>
        <v>1167</v>
      </c>
      <c r="Y30" s="35"/>
      <c r="Z30" s="35"/>
    </row>
    <row r="31" spans="1:26" ht="17" customHeight="1" x14ac:dyDescent="0.35">
      <c r="A31" s="14">
        <v>10</v>
      </c>
      <c r="B31" s="4">
        <v>56</v>
      </c>
      <c r="C31" s="7" t="s">
        <v>682</v>
      </c>
      <c r="D31" s="7" t="s">
        <v>683</v>
      </c>
      <c r="E31" s="4" t="s">
        <v>821</v>
      </c>
      <c r="F31" s="4" t="s">
        <v>821</v>
      </c>
      <c r="G31" s="14">
        <v>96</v>
      </c>
      <c r="H31" s="14">
        <v>94</v>
      </c>
      <c r="I31" s="14">
        <v>93</v>
      </c>
      <c r="J31" s="14">
        <v>96</v>
      </c>
      <c r="K31" s="14">
        <v>96</v>
      </c>
      <c r="L31" s="14">
        <v>92</v>
      </c>
      <c r="M31" s="14">
        <v>15</v>
      </c>
      <c r="N31" s="14">
        <v>567</v>
      </c>
      <c r="O31" s="14">
        <v>91</v>
      </c>
      <c r="P31" s="14">
        <v>96</v>
      </c>
      <c r="Q31" s="14">
        <v>98</v>
      </c>
      <c r="R31" s="14">
        <v>97</v>
      </c>
      <c r="S31" s="14">
        <v>96</v>
      </c>
      <c r="T31" s="14">
        <v>95</v>
      </c>
      <c r="U31" s="14">
        <v>24</v>
      </c>
      <c r="V31" s="14">
        <v>573</v>
      </c>
      <c r="W31" s="14">
        <f t="shared" si="0"/>
        <v>39</v>
      </c>
      <c r="X31" s="14">
        <f t="shared" si="1"/>
        <v>1140</v>
      </c>
      <c r="Y31" s="35"/>
      <c r="Z31" s="35"/>
    </row>
    <row r="32" spans="1:26" ht="17" customHeight="1" x14ac:dyDescent="0.35">
      <c r="A32" s="14">
        <v>11</v>
      </c>
      <c r="B32" s="4">
        <v>534</v>
      </c>
      <c r="C32" s="5" t="s">
        <v>570</v>
      </c>
      <c r="D32" s="5" t="s">
        <v>852</v>
      </c>
      <c r="E32" s="6"/>
      <c r="F32" s="6" t="s">
        <v>752</v>
      </c>
      <c r="G32" s="14">
        <v>93</v>
      </c>
      <c r="H32" s="14">
        <v>93</v>
      </c>
      <c r="I32" s="14">
        <v>95</v>
      </c>
      <c r="J32" s="14">
        <v>91</v>
      </c>
      <c r="K32" s="14">
        <v>96</v>
      </c>
      <c r="L32" s="14">
        <v>95</v>
      </c>
      <c r="M32" s="14">
        <v>11</v>
      </c>
      <c r="N32" s="14">
        <v>563</v>
      </c>
      <c r="O32" s="14">
        <v>95</v>
      </c>
      <c r="P32" s="14">
        <v>97</v>
      </c>
      <c r="Q32" s="14">
        <v>96</v>
      </c>
      <c r="R32" s="14">
        <v>94</v>
      </c>
      <c r="S32" s="14">
        <v>97</v>
      </c>
      <c r="T32" s="14">
        <v>95</v>
      </c>
      <c r="U32" s="14">
        <v>18</v>
      </c>
      <c r="V32" s="14">
        <v>574</v>
      </c>
      <c r="W32" s="14">
        <f t="shared" si="0"/>
        <v>29</v>
      </c>
      <c r="X32" s="14">
        <f t="shared" si="1"/>
        <v>1137</v>
      </c>
      <c r="Y32"/>
      <c r="Z32"/>
    </row>
    <row r="33" spans="1:26" ht="17" customHeight="1" x14ac:dyDescent="0.35">
      <c r="A33" s="14">
        <v>12</v>
      </c>
      <c r="B33" s="4">
        <v>359</v>
      </c>
      <c r="C33" s="5" t="s">
        <v>400</v>
      </c>
      <c r="D33" s="5" t="s">
        <v>401</v>
      </c>
      <c r="E33" s="6"/>
      <c r="F33" s="6" t="s">
        <v>815</v>
      </c>
      <c r="G33" s="14">
        <v>94</v>
      </c>
      <c r="H33" s="14">
        <v>97</v>
      </c>
      <c r="I33" s="14">
        <v>96</v>
      </c>
      <c r="J33" s="14">
        <v>94</v>
      </c>
      <c r="K33" s="14">
        <v>94</v>
      </c>
      <c r="L33" s="14">
        <v>89</v>
      </c>
      <c r="M33" s="14">
        <v>15</v>
      </c>
      <c r="N33" s="14">
        <v>564</v>
      </c>
      <c r="O33" s="14">
        <v>92</v>
      </c>
      <c r="P33" s="14">
        <v>94</v>
      </c>
      <c r="Q33" s="14">
        <v>99</v>
      </c>
      <c r="R33" s="14">
        <v>91</v>
      </c>
      <c r="S33" s="14">
        <v>96</v>
      </c>
      <c r="T33" s="14">
        <v>97</v>
      </c>
      <c r="U33" s="14">
        <v>21</v>
      </c>
      <c r="V33" s="14">
        <v>569</v>
      </c>
      <c r="W33" s="14">
        <f t="shared" si="0"/>
        <v>36</v>
      </c>
      <c r="X33" s="14">
        <f t="shared" si="1"/>
        <v>1133</v>
      </c>
      <c r="Y33"/>
      <c r="Z33"/>
    </row>
    <row r="34" spans="1:26" ht="17" customHeight="1" x14ac:dyDescent="0.35">
      <c r="A34" s="14">
        <v>13</v>
      </c>
      <c r="B34" s="4">
        <v>476</v>
      </c>
      <c r="C34" s="5" t="s">
        <v>691</v>
      </c>
      <c r="D34" s="5" t="s">
        <v>693</v>
      </c>
      <c r="E34" s="6"/>
      <c r="F34" s="6" t="s">
        <v>752</v>
      </c>
      <c r="G34" s="14">
        <v>94</v>
      </c>
      <c r="H34" s="14">
        <v>96</v>
      </c>
      <c r="I34" s="14">
        <v>97</v>
      </c>
      <c r="J34" s="14">
        <v>90</v>
      </c>
      <c r="K34" s="14">
        <v>94</v>
      </c>
      <c r="L34" s="14">
        <v>93</v>
      </c>
      <c r="M34" s="14">
        <v>11</v>
      </c>
      <c r="N34" s="14">
        <v>564</v>
      </c>
      <c r="O34" s="14">
        <v>95</v>
      </c>
      <c r="P34" s="14">
        <v>95</v>
      </c>
      <c r="Q34" s="14">
        <v>94</v>
      </c>
      <c r="R34" s="14">
        <v>94</v>
      </c>
      <c r="S34" s="14">
        <v>96</v>
      </c>
      <c r="T34" s="14">
        <v>95</v>
      </c>
      <c r="U34" s="14">
        <v>15</v>
      </c>
      <c r="V34" s="14">
        <v>569</v>
      </c>
      <c r="W34" s="14">
        <f t="shared" si="0"/>
        <v>26</v>
      </c>
      <c r="X34" s="14">
        <f t="shared" si="1"/>
        <v>1133</v>
      </c>
      <c r="Y34"/>
      <c r="Z34"/>
    </row>
    <row r="35" spans="1:26" ht="17" customHeight="1" x14ac:dyDescent="0.35">
      <c r="A35" s="14">
        <v>14</v>
      </c>
      <c r="B35" s="4">
        <v>539</v>
      </c>
      <c r="C35" s="5" t="s">
        <v>410</v>
      </c>
      <c r="D35" s="5" t="s">
        <v>411</v>
      </c>
      <c r="E35" s="6"/>
      <c r="F35" s="6" t="s">
        <v>815</v>
      </c>
      <c r="G35" s="14">
        <v>97</v>
      </c>
      <c r="H35" s="14">
        <v>95</v>
      </c>
      <c r="I35" s="14">
        <v>94</v>
      </c>
      <c r="J35" s="14">
        <v>92</v>
      </c>
      <c r="K35" s="14">
        <v>92</v>
      </c>
      <c r="L35" s="14">
        <v>94</v>
      </c>
      <c r="M35" s="14">
        <v>13</v>
      </c>
      <c r="N35" s="14">
        <v>564</v>
      </c>
      <c r="O35" s="14">
        <v>91</v>
      </c>
      <c r="P35" s="14">
        <v>98</v>
      </c>
      <c r="Q35" s="14">
        <v>93</v>
      </c>
      <c r="R35" s="14">
        <v>95</v>
      </c>
      <c r="S35" s="14">
        <v>96</v>
      </c>
      <c r="T35" s="14">
        <v>96</v>
      </c>
      <c r="U35" s="14">
        <v>11</v>
      </c>
      <c r="V35" s="14">
        <v>569</v>
      </c>
      <c r="W35" s="14">
        <f t="shared" si="0"/>
        <v>24</v>
      </c>
      <c r="X35" s="14">
        <f t="shared" si="1"/>
        <v>1133</v>
      </c>
      <c r="Y35"/>
      <c r="Z35"/>
    </row>
    <row r="36" spans="1:26" ht="17" customHeight="1" x14ac:dyDescent="0.35">
      <c r="A36" s="14">
        <v>15</v>
      </c>
      <c r="B36" s="4">
        <v>30</v>
      </c>
      <c r="C36" s="7" t="s">
        <v>482</v>
      </c>
      <c r="D36" s="7" t="s">
        <v>738</v>
      </c>
      <c r="E36" s="6" t="s">
        <v>344</v>
      </c>
      <c r="F36" s="6" t="s">
        <v>720</v>
      </c>
      <c r="G36" s="14">
        <v>93</v>
      </c>
      <c r="H36" s="14">
        <v>94</v>
      </c>
      <c r="I36" s="14">
        <v>93</v>
      </c>
      <c r="J36" s="14">
        <v>94</v>
      </c>
      <c r="K36" s="14">
        <v>94</v>
      </c>
      <c r="L36" s="14">
        <v>91</v>
      </c>
      <c r="M36" s="14">
        <v>14</v>
      </c>
      <c r="N36" s="14">
        <v>559</v>
      </c>
      <c r="O36" s="14">
        <v>96</v>
      </c>
      <c r="P36" s="14">
        <v>93</v>
      </c>
      <c r="Q36" s="14">
        <v>95</v>
      </c>
      <c r="R36" s="14">
        <v>97</v>
      </c>
      <c r="S36" s="14">
        <v>93</v>
      </c>
      <c r="T36" s="14">
        <v>96</v>
      </c>
      <c r="U36" s="14">
        <v>16</v>
      </c>
      <c r="V36" s="14">
        <v>570</v>
      </c>
      <c r="W36" s="14">
        <f t="shared" si="0"/>
        <v>30</v>
      </c>
      <c r="X36" s="14">
        <f t="shared" si="1"/>
        <v>1129</v>
      </c>
      <c r="Y36"/>
      <c r="Z36"/>
    </row>
    <row r="37" spans="1:26" ht="17" customHeight="1" x14ac:dyDescent="0.35">
      <c r="A37" s="14">
        <v>16</v>
      </c>
      <c r="B37" s="4">
        <v>450</v>
      </c>
      <c r="C37" s="5" t="s">
        <v>616</v>
      </c>
      <c r="D37" s="5" t="s">
        <v>617</v>
      </c>
      <c r="E37" s="6"/>
      <c r="F37" s="6" t="s">
        <v>752</v>
      </c>
      <c r="G37" s="14">
        <v>89</v>
      </c>
      <c r="H37" s="14">
        <v>97</v>
      </c>
      <c r="I37" s="14">
        <v>94</v>
      </c>
      <c r="J37" s="14">
        <v>96</v>
      </c>
      <c r="K37" s="14">
        <v>93</v>
      </c>
      <c r="L37" s="14">
        <v>93</v>
      </c>
      <c r="M37" s="14">
        <v>11</v>
      </c>
      <c r="N37" s="14">
        <v>562</v>
      </c>
      <c r="O37" s="14">
        <v>94</v>
      </c>
      <c r="P37" s="14">
        <v>95</v>
      </c>
      <c r="Q37" s="14">
        <v>92</v>
      </c>
      <c r="R37" s="14">
        <v>91</v>
      </c>
      <c r="S37" s="14">
        <v>97</v>
      </c>
      <c r="T37" s="14">
        <v>96</v>
      </c>
      <c r="U37" s="14">
        <v>13</v>
      </c>
      <c r="V37" s="14">
        <v>565</v>
      </c>
      <c r="W37" s="14">
        <f t="shared" si="0"/>
        <v>24</v>
      </c>
      <c r="X37" s="14">
        <f t="shared" si="1"/>
        <v>1127</v>
      </c>
      <c r="Y37"/>
      <c r="Z37"/>
    </row>
    <row r="38" spans="1:26" ht="17" customHeight="1" x14ac:dyDescent="0.35">
      <c r="A38" s="14">
        <v>17</v>
      </c>
      <c r="B38" s="4">
        <v>99</v>
      </c>
      <c r="C38" s="5" t="s">
        <v>662</v>
      </c>
      <c r="D38" s="8" t="s">
        <v>578</v>
      </c>
      <c r="E38" s="4" t="s">
        <v>356</v>
      </c>
      <c r="F38" s="4" t="s">
        <v>720</v>
      </c>
      <c r="G38" s="14">
        <v>97</v>
      </c>
      <c r="H38" s="14">
        <v>97</v>
      </c>
      <c r="I38" s="14">
        <v>94</v>
      </c>
      <c r="J38" s="14">
        <v>94</v>
      </c>
      <c r="K38" s="14">
        <v>94</v>
      </c>
      <c r="L38" s="14">
        <v>91</v>
      </c>
      <c r="M38" s="14">
        <v>14</v>
      </c>
      <c r="N38" s="14">
        <v>567</v>
      </c>
      <c r="O38" s="14">
        <v>96</v>
      </c>
      <c r="P38" s="14">
        <v>93</v>
      </c>
      <c r="Q38" s="14">
        <v>92</v>
      </c>
      <c r="R38" s="14">
        <v>95</v>
      </c>
      <c r="S38" s="14">
        <v>89</v>
      </c>
      <c r="T38" s="14">
        <v>93</v>
      </c>
      <c r="U38" s="14">
        <v>9</v>
      </c>
      <c r="V38" s="14">
        <v>558</v>
      </c>
      <c r="W38" s="14">
        <f t="shared" si="0"/>
        <v>23</v>
      </c>
      <c r="X38" s="14">
        <f t="shared" si="1"/>
        <v>1125</v>
      </c>
      <c r="Y38"/>
      <c r="Z38"/>
    </row>
    <row r="39" spans="1:26" ht="17" customHeight="1" x14ac:dyDescent="0.35">
      <c r="A39" s="14">
        <v>18</v>
      </c>
      <c r="B39" s="4">
        <v>53</v>
      </c>
      <c r="C39" s="7" t="s">
        <v>677</v>
      </c>
      <c r="D39" s="7" t="s">
        <v>678</v>
      </c>
      <c r="E39" s="4" t="s">
        <v>821</v>
      </c>
      <c r="F39" s="4" t="s">
        <v>821</v>
      </c>
      <c r="G39" s="14">
        <v>96</v>
      </c>
      <c r="H39" s="14">
        <v>92</v>
      </c>
      <c r="I39" s="14">
        <v>94</v>
      </c>
      <c r="J39" s="14">
        <v>94</v>
      </c>
      <c r="K39" s="14">
        <v>92</v>
      </c>
      <c r="L39" s="14">
        <v>91</v>
      </c>
      <c r="M39" s="14">
        <v>12</v>
      </c>
      <c r="N39" s="14">
        <v>559</v>
      </c>
      <c r="O39" s="14">
        <v>97</v>
      </c>
      <c r="P39" s="14">
        <v>93</v>
      </c>
      <c r="Q39" s="14">
        <v>97</v>
      </c>
      <c r="R39" s="14">
        <v>91</v>
      </c>
      <c r="S39" s="14">
        <v>91</v>
      </c>
      <c r="T39" s="14">
        <v>96</v>
      </c>
      <c r="U39" s="14">
        <v>14</v>
      </c>
      <c r="V39" s="14">
        <v>565</v>
      </c>
      <c r="W39" s="14">
        <f t="shared" si="0"/>
        <v>26</v>
      </c>
      <c r="X39" s="14">
        <f t="shared" si="1"/>
        <v>1124</v>
      </c>
      <c r="Y39"/>
      <c r="Z39"/>
    </row>
    <row r="40" spans="1:26" ht="17" customHeight="1" x14ac:dyDescent="0.35">
      <c r="A40" s="14">
        <v>19</v>
      </c>
      <c r="B40" s="4">
        <v>54</v>
      </c>
      <c r="C40" s="7" t="s">
        <v>679</v>
      </c>
      <c r="D40" s="7" t="s">
        <v>834</v>
      </c>
      <c r="E40" s="4" t="s">
        <v>821</v>
      </c>
      <c r="F40" s="4" t="s">
        <v>821</v>
      </c>
      <c r="G40" s="14">
        <v>92</v>
      </c>
      <c r="H40" s="14">
        <v>93</v>
      </c>
      <c r="I40" s="14">
        <v>93</v>
      </c>
      <c r="J40" s="14">
        <v>91</v>
      </c>
      <c r="K40" s="14">
        <v>93</v>
      </c>
      <c r="L40" s="14">
        <v>95</v>
      </c>
      <c r="M40" s="14">
        <v>13</v>
      </c>
      <c r="N40" s="14">
        <v>557</v>
      </c>
      <c r="O40" s="14">
        <v>94</v>
      </c>
      <c r="P40" s="14">
        <v>95</v>
      </c>
      <c r="Q40" s="14">
        <v>93</v>
      </c>
      <c r="R40" s="14">
        <v>96</v>
      </c>
      <c r="S40" s="14">
        <v>93</v>
      </c>
      <c r="T40" s="14">
        <v>95</v>
      </c>
      <c r="U40" s="14">
        <v>11</v>
      </c>
      <c r="V40" s="14">
        <v>566</v>
      </c>
      <c r="W40" s="14">
        <f t="shared" si="0"/>
        <v>24</v>
      </c>
      <c r="X40" s="14">
        <f t="shared" si="1"/>
        <v>1123</v>
      </c>
      <c r="Y40"/>
      <c r="Z40"/>
    </row>
    <row r="41" spans="1:26" ht="17" customHeight="1" x14ac:dyDescent="0.35">
      <c r="A41" s="14">
        <v>20</v>
      </c>
      <c r="B41" s="4">
        <v>341</v>
      </c>
      <c r="C41" s="5" t="s">
        <v>684</v>
      </c>
      <c r="D41" s="5" t="s">
        <v>668</v>
      </c>
      <c r="E41" s="6" t="s">
        <v>357</v>
      </c>
      <c r="F41" s="6" t="s">
        <v>752</v>
      </c>
      <c r="G41" s="14">
        <v>92</v>
      </c>
      <c r="H41" s="14">
        <v>91</v>
      </c>
      <c r="I41" s="14">
        <v>97</v>
      </c>
      <c r="J41" s="14">
        <v>93</v>
      </c>
      <c r="K41" s="14">
        <v>95</v>
      </c>
      <c r="L41" s="14">
        <v>92</v>
      </c>
      <c r="M41" s="14">
        <v>14</v>
      </c>
      <c r="N41" s="14">
        <v>560</v>
      </c>
      <c r="O41" s="14">
        <v>93</v>
      </c>
      <c r="P41" s="14">
        <v>94</v>
      </c>
      <c r="Q41" s="14">
        <v>93</v>
      </c>
      <c r="R41" s="14">
        <v>91</v>
      </c>
      <c r="S41" s="14">
        <v>94</v>
      </c>
      <c r="T41" s="14">
        <v>98</v>
      </c>
      <c r="U41" s="14">
        <v>13</v>
      </c>
      <c r="V41" s="14">
        <v>563</v>
      </c>
      <c r="W41" s="14">
        <f t="shared" si="0"/>
        <v>27</v>
      </c>
      <c r="X41" s="14">
        <f t="shared" si="1"/>
        <v>1123</v>
      </c>
      <c r="Y41"/>
      <c r="Z41"/>
    </row>
    <row r="42" spans="1:26" ht="17" customHeight="1" x14ac:dyDescent="0.35">
      <c r="A42" s="14">
        <v>21</v>
      </c>
      <c r="B42" s="4">
        <v>489</v>
      </c>
      <c r="C42" s="5" t="s">
        <v>694</v>
      </c>
      <c r="D42" s="5" t="s">
        <v>595</v>
      </c>
      <c r="E42" s="6"/>
      <c r="F42" s="6" t="s">
        <v>752</v>
      </c>
      <c r="G42" s="14">
        <v>94</v>
      </c>
      <c r="H42" s="14">
        <v>92</v>
      </c>
      <c r="I42" s="14">
        <v>93</v>
      </c>
      <c r="J42" s="14">
        <v>93</v>
      </c>
      <c r="K42" s="14">
        <v>97</v>
      </c>
      <c r="L42" s="14">
        <v>94</v>
      </c>
      <c r="M42" s="14">
        <v>13</v>
      </c>
      <c r="N42" s="14">
        <v>563</v>
      </c>
      <c r="O42" s="14">
        <v>93</v>
      </c>
      <c r="P42" s="14">
        <v>95</v>
      </c>
      <c r="Q42" s="14">
        <v>95</v>
      </c>
      <c r="R42" s="14">
        <v>88</v>
      </c>
      <c r="S42" s="14">
        <v>97</v>
      </c>
      <c r="T42" s="14">
        <v>91</v>
      </c>
      <c r="U42" s="14">
        <v>10</v>
      </c>
      <c r="V42" s="14">
        <v>559</v>
      </c>
      <c r="W42" s="14">
        <f t="shared" si="0"/>
        <v>23</v>
      </c>
      <c r="X42" s="14">
        <f t="shared" si="1"/>
        <v>1122</v>
      </c>
      <c r="Y42"/>
      <c r="Z42"/>
    </row>
    <row r="43" spans="1:26" ht="17" customHeight="1" x14ac:dyDescent="0.35">
      <c r="A43" s="14">
        <v>22</v>
      </c>
      <c r="B43" s="4">
        <v>376</v>
      </c>
      <c r="C43" s="5" t="s">
        <v>622</v>
      </c>
      <c r="D43" s="5" t="s">
        <v>623</v>
      </c>
      <c r="E43" s="6"/>
      <c r="F43" s="6" t="s">
        <v>752</v>
      </c>
      <c r="G43" s="14">
        <v>94</v>
      </c>
      <c r="H43" s="14">
        <v>94</v>
      </c>
      <c r="I43" s="14">
        <v>98</v>
      </c>
      <c r="J43" s="14">
        <v>93</v>
      </c>
      <c r="K43" s="14">
        <v>92</v>
      </c>
      <c r="L43" s="14">
        <v>92</v>
      </c>
      <c r="M43" s="14">
        <v>9</v>
      </c>
      <c r="N43" s="14">
        <v>563</v>
      </c>
      <c r="O43" s="14">
        <v>94</v>
      </c>
      <c r="P43" s="14">
        <v>94</v>
      </c>
      <c r="Q43" s="14">
        <v>95</v>
      </c>
      <c r="R43" s="14">
        <v>93</v>
      </c>
      <c r="S43" s="14">
        <v>89</v>
      </c>
      <c r="T43" s="14">
        <v>94</v>
      </c>
      <c r="U43" s="14">
        <v>10</v>
      </c>
      <c r="V43" s="14">
        <v>559</v>
      </c>
      <c r="W43" s="14">
        <f t="shared" si="0"/>
        <v>19</v>
      </c>
      <c r="X43" s="14">
        <f t="shared" si="1"/>
        <v>1122</v>
      </c>
      <c r="Y43"/>
      <c r="Z43"/>
    </row>
    <row r="44" spans="1:26" ht="17" customHeight="1" x14ac:dyDescent="0.35">
      <c r="A44" s="14">
        <v>23</v>
      </c>
      <c r="B44" s="4">
        <v>551</v>
      </c>
      <c r="C44" s="5" t="s">
        <v>697</v>
      </c>
      <c r="D44" s="5" t="s">
        <v>698</v>
      </c>
      <c r="E44" s="6" t="s">
        <v>587</v>
      </c>
      <c r="F44" s="6" t="s">
        <v>752</v>
      </c>
      <c r="G44" s="14">
        <v>92</v>
      </c>
      <c r="H44" s="14">
        <v>90</v>
      </c>
      <c r="I44" s="14">
        <v>92</v>
      </c>
      <c r="J44" s="14">
        <v>96</v>
      </c>
      <c r="K44" s="14">
        <v>92</v>
      </c>
      <c r="L44" s="14">
        <v>92</v>
      </c>
      <c r="M44" s="14">
        <v>12</v>
      </c>
      <c r="N44" s="14">
        <v>554</v>
      </c>
      <c r="O44" s="14">
        <v>96</v>
      </c>
      <c r="P44" s="14">
        <v>94</v>
      </c>
      <c r="Q44" s="14">
        <v>94</v>
      </c>
      <c r="R44" s="14">
        <v>92</v>
      </c>
      <c r="S44" s="14">
        <v>94</v>
      </c>
      <c r="T44" s="14">
        <v>96</v>
      </c>
      <c r="U44" s="14">
        <v>9</v>
      </c>
      <c r="V44" s="14">
        <v>566</v>
      </c>
      <c r="W44" s="14">
        <f t="shared" si="0"/>
        <v>21</v>
      </c>
      <c r="X44" s="14">
        <f t="shared" si="1"/>
        <v>1120</v>
      </c>
      <c r="Y44"/>
      <c r="Z44"/>
    </row>
    <row r="45" spans="1:26" ht="17" customHeight="1" x14ac:dyDescent="0.35">
      <c r="A45" s="14">
        <v>24</v>
      </c>
      <c r="B45" s="4">
        <v>475</v>
      </c>
      <c r="C45" s="5" t="s">
        <v>691</v>
      </c>
      <c r="D45" s="5" t="s">
        <v>692</v>
      </c>
      <c r="E45" s="6"/>
      <c r="F45" s="6" t="s">
        <v>752</v>
      </c>
      <c r="G45" s="14">
        <v>93</v>
      </c>
      <c r="H45" s="14">
        <v>96</v>
      </c>
      <c r="I45" s="14">
        <v>93</v>
      </c>
      <c r="J45" s="14">
        <v>93</v>
      </c>
      <c r="K45" s="14">
        <v>87</v>
      </c>
      <c r="L45" s="14">
        <v>94</v>
      </c>
      <c r="M45" s="14">
        <v>8</v>
      </c>
      <c r="N45" s="14">
        <v>556</v>
      </c>
      <c r="O45" s="14">
        <v>97</v>
      </c>
      <c r="P45" s="14">
        <v>95</v>
      </c>
      <c r="Q45" s="14">
        <v>93</v>
      </c>
      <c r="R45" s="14">
        <v>93</v>
      </c>
      <c r="S45" s="14">
        <v>90</v>
      </c>
      <c r="T45" s="14">
        <v>94</v>
      </c>
      <c r="U45" s="14">
        <v>11</v>
      </c>
      <c r="V45" s="14">
        <v>562</v>
      </c>
      <c r="W45" s="14">
        <f t="shared" si="0"/>
        <v>19</v>
      </c>
      <c r="X45" s="14">
        <f t="shared" si="1"/>
        <v>1118</v>
      </c>
      <c r="Y45"/>
      <c r="Z45"/>
    </row>
    <row r="46" spans="1:26" ht="17" customHeight="1" x14ac:dyDescent="0.35">
      <c r="A46" s="14">
        <v>25</v>
      </c>
      <c r="B46" s="4">
        <v>389</v>
      </c>
      <c r="C46" s="5" t="s">
        <v>689</v>
      </c>
      <c r="D46" s="5" t="s">
        <v>690</v>
      </c>
      <c r="E46" s="6"/>
      <c r="F46" s="6" t="s">
        <v>752</v>
      </c>
      <c r="G46" s="14">
        <v>95</v>
      </c>
      <c r="H46" s="14">
        <v>91</v>
      </c>
      <c r="I46" s="14">
        <v>94</v>
      </c>
      <c r="J46" s="14">
        <v>92</v>
      </c>
      <c r="K46" s="14">
        <v>89</v>
      </c>
      <c r="L46" s="14">
        <v>97</v>
      </c>
      <c r="M46" s="14">
        <v>16</v>
      </c>
      <c r="N46" s="14">
        <v>558</v>
      </c>
      <c r="O46" s="14">
        <v>93</v>
      </c>
      <c r="P46" s="14">
        <v>95</v>
      </c>
      <c r="Q46" s="14">
        <v>93</v>
      </c>
      <c r="R46" s="14">
        <v>88</v>
      </c>
      <c r="S46" s="14">
        <v>93</v>
      </c>
      <c r="T46" s="14">
        <v>96</v>
      </c>
      <c r="U46" s="14">
        <v>9</v>
      </c>
      <c r="V46" s="14">
        <v>558</v>
      </c>
      <c r="W46" s="14">
        <f t="shared" si="0"/>
        <v>25</v>
      </c>
      <c r="X46" s="14">
        <f t="shared" si="1"/>
        <v>1116</v>
      </c>
      <c r="Y46"/>
      <c r="Z46"/>
    </row>
    <row r="47" spans="1:26" ht="17" customHeight="1" x14ac:dyDescent="0.35">
      <c r="A47" s="14">
        <v>26</v>
      </c>
      <c r="B47" s="4">
        <v>535</v>
      </c>
      <c r="C47" s="5" t="s">
        <v>675</v>
      </c>
      <c r="D47" s="5" t="s">
        <v>676</v>
      </c>
      <c r="E47" s="6"/>
      <c r="F47" s="6" t="s">
        <v>747</v>
      </c>
      <c r="G47" s="14">
        <v>94</v>
      </c>
      <c r="H47" s="14">
        <v>92</v>
      </c>
      <c r="I47" s="14">
        <v>94</v>
      </c>
      <c r="J47" s="14">
        <v>92</v>
      </c>
      <c r="K47" s="14">
        <v>93</v>
      </c>
      <c r="L47" s="14">
        <v>94</v>
      </c>
      <c r="M47" s="14">
        <v>15</v>
      </c>
      <c r="N47" s="14">
        <v>559</v>
      </c>
      <c r="O47" s="14">
        <v>92</v>
      </c>
      <c r="P47" s="14">
        <v>94</v>
      </c>
      <c r="Q47" s="14">
        <v>93</v>
      </c>
      <c r="R47" s="14">
        <v>95</v>
      </c>
      <c r="S47" s="14">
        <v>88</v>
      </c>
      <c r="T47" s="14">
        <v>93</v>
      </c>
      <c r="U47" s="14">
        <v>16</v>
      </c>
      <c r="V47" s="14">
        <v>555</v>
      </c>
      <c r="W47" s="14">
        <f t="shared" si="0"/>
        <v>31</v>
      </c>
      <c r="X47" s="14">
        <f t="shared" si="1"/>
        <v>1114</v>
      </c>
      <c r="Y47"/>
      <c r="Z47"/>
    </row>
    <row r="48" spans="1:26" ht="17" customHeight="1" x14ac:dyDescent="0.35">
      <c r="A48" s="14">
        <v>27</v>
      </c>
      <c r="B48" s="4">
        <v>424</v>
      </c>
      <c r="C48" s="5" t="s">
        <v>406</v>
      </c>
      <c r="D48" s="5" t="s">
        <v>407</v>
      </c>
      <c r="E48" s="6"/>
      <c r="F48" s="6" t="s">
        <v>815</v>
      </c>
      <c r="G48" s="14">
        <v>94</v>
      </c>
      <c r="H48" s="14">
        <v>90</v>
      </c>
      <c r="I48" s="14">
        <v>96</v>
      </c>
      <c r="J48" s="14">
        <v>90</v>
      </c>
      <c r="K48" s="14">
        <v>90</v>
      </c>
      <c r="L48" s="14">
        <v>94</v>
      </c>
      <c r="M48" s="14">
        <v>8</v>
      </c>
      <c r="N48" s="14">
        <v>554</v>
      </c>
      <c r="O48" s="14">
        <v>90</v>
      </c>
      <c r="P48" s="14">
        <v>94</v>
      </c>
      <c r="Q48" s="14">
        <v>92</v>
      </c>
      <c r="R48" s="14">
        <v>95</v>
      </c>
      <c r="S48" s="14">
        <v>91</v>
      </c>
      <c r="T48" s="14">
        <v>90</v>
      </c>
      <c r="U48" s="14">
        <v>9</v>
      </c>
      <c r="V48" s="14">
        <v>552</v>
      </c>
      <c r="W48" s="14">
        <f t="shared" si="0"/>
        <v>17</v>
      </c>
      <c r="X48" s="14">
        <f t="shared" si="1"/>
        <v>1106</v>
      </c>
      <c r="Y48"/>
      <c r="Z48"/>
    </row>
    <row r="49" spans="1:26" ht="17" customHeight="1" x14ac:dyDescent="0.35">
      <c r="A49" s="14">
        <v>28</v>
      </c>
      <c r="B49" s="4">
        <v>529</v>
      </c>
      <c r="C49" s="5" t="s">
        <v>626</v>
      </c>
      <c r="D49" s="5" t="s">
        <v>627</v>
      </c>
      <c r="E49" s="6" t="s">
        <v>719</v>
      </c>
      <c r="F49" s="6" t="s">
        <v>720</v>
      </c>
      <c r="G49" s="14">
        <v>92</v>
      </c>
      <c r="H49" s="14">
        <v>89</v>
      </c>
      <c r="I49" s="14">
        <v>94</v>
      </c>
      <c r="J49" s="14">
        <v>90</v>
      </c>
      <c r="K49" s="14">
        <v>93</v>
      </c>
      <c r="L49" s="14">
        <v>93</v>
      </c>
      <c r="M49" s="14">
        <v>6</v>
      </c>
      <c r="N49" s="14">
        <v>551</v>
      </c>
      <c r="O49" s="14">
        <v>90</v>
      </c>
      <c r="P49" s="14">
        <v>93</v>
      </c>
      <c r="Q49" s="14">
        <v>93</v>
      </c>
      <c r="R49" s="14">
        <v>93</v>
      </c>
      <c r="S49" s="14">
        <v>90</v>
      </c>
      <c r="T49" s="14">
        <v>93</v>
      </c>
      <c r="U49" s="14">
        <v>9</v>
      </c>
      <c r="V49" s="14">
        <v>552</v>
      </c>
      <c r="W49" s="14">
        <f t="shared" si="0"/>
        <v>15</v>
      </c>
      <c r="X49" s="14">
        <f t="shared" si="1"/>
        <v>1103</v>
      </c>
      <c r="Y49"/>
      <c r="Z49"/>
    </row>
    <row r="50" spans="1:26" ht="17" customHeight="1" x14ac:dyDescent="0.35">
      <c r="A50" s="14">
        <v>29</v>
      </c>
      <c r="B50" s="4">
        <v>386</v>
      </c>
      <c r="C50" s="5" t="s">
        <v>687</v>
      </c>
      <c r="D50" s="5" t="s">
        <v>688</v>
      </c>
      <c r="E50" s="6"/>
      <c r="F50" s="6" t="s">
        <v>752</v>
      </c>
      <c r="G50" s="14">
        <v>93</v>
      </c>
      <c r="H50" s="14">
        <v>91</v>
      </c>
      <c r="I50" s="14">
        <v>94</v>
      </c>
      <c r="J50" s="14">
        <v>93</v>
      </c>
      <c r="K50" s="14">
        <v>93</v>
      </c>
      <c r="L50" s="14">
        <v>89</v>
      </c>
      <c r="M50" s="14">
        <v>13</v>
      </c>
      <c r="N50" s="14">
        <v>553</v>
      </c>
      <c r="O50" s="14">
        <v>96</v>
      </c>
      <c r="P50" s="14">
        <v>95</v>
      </c>
      <c r="Q50" s="14">
        <v>90</v>
      </c>
      <c r="R50" s="14">
        <v>90</v>
      </c>
      <c r="S50" s="14">
        <v>88</v>
      </c>
      <c r="T50" s="14">
        <v>90</v>
      </c>
      <c r="U50" s="14">
        <v>10</v>
      </c>
      <c r="V50" s="14">
        <v>549</v>
      </c>
      <c r="W50" s="14">
        <f t="shared" si="0"/>
        <v>23</v>
      </c>
      <c r="X50" s="14">
        <f t="shared" si="1"/>
        <v>1102</v>
      </c>
      <c r="Y50"/>
      <c r="Z50"/>
    </row>
    <row r="51" spans="1:26" ht="17" customHeight="1" x14ac:dyDescent="0.35">
      <c r="A51" s="14">
        <v>30</v>
      </c>
      <c r="B51" s="4">
        <v>378</v>
      </c>
      <c r="C51" s="5" t="s">
        <v>402</v>
      </c>
      <c r="D51" s="5" t="s">
        <v>590</v>
      </c>
      <c r="E51" s="6"/>
      <c r="F51" s="6" t="s">
        <v>815</v>
      </c>
      <c r="G51" s="14">
        <v>94</v>
      </c>
      <c r="H51" s="14">
        <v>92</v>
      </c>
      <c r="I51" s="14">
        <v>89</v>
      </c>
      <c r="J51" s="14">
        <v>95</v>
      </c>
      <c r="K51" s="14">
        <v>94</v>
      </c>
      <c r="L51" s="14">
        <v>93</v>
      </c>
      <c r="M51" s="14">
        <v>6</v>
      </c>
      <c r="N51" s="14">
        <v>557</v>
      </c>
      <c r="O51" s="14">
        <v>90</v>
      </c>
      <c r="P51" s="14">
        <v>92</v>
      </c>
      <c r="Q51" s="14">
        <v>92</v>
      </c>
      <c r="R51" s="14">
        <v>92</v>
      </c>
      <c r="S51" s="14">
        <v>85</v>
      </c>
      <c r="T51" s="14">
        <v>94</v>
      </c>
      <c r="U51" s="14">
        <v>7</v>
      </c>
      <c r="V51" s="14">
        <v>545</v>
      </c>
      <c r="W51" s="14">
        <f t="shared" si="0"/>
        <v>13</v>
      </c>
      <c r="X51" s="14">
        <f t="shared" si="1"/>
        <v>1102</v>
      </c>
      <c r="Y51"/>
      <c r="Z51"/>
    </row>
    <row r="52" spans="1:26" ht="17" customHeight="1" x14ac:dyDescent="0.35">
      <c r="A52" s="14">
        <v>31</v>
      </c>
      <c r="B52" s="4">
        <v>369</v>
      </c>
      <c r="C52" s="5" t="s">
        <v>663</v>
      </c>
      <c r="D52" s="5" t="s">
        <v>664</v>
      </c>
      <c r="E52" s="6"/>
      <c r="F52" s="6" t="s">
        <v>720</v>
      </c>
      <c r="G52" s="14">
        <v>89</v>
      </c>
      <c r="H52" s="14">
        <v>89</v>
      </c>
      <c r="I52" s="14">
        <v>91</v>
      </c>
      <c r="J52" s="14">
        <v>93</v>
      </c>
      <c r="K52" s="14">
        <v>90</v>
      </c>
      <c r="L52" s="14">
        <v>91</v>
      </c>
      <c r="M52" s="14">
        <v>10</v>
      </c>
      <c r="N52" s="14">
        <v>543</v>
      </c>
      <c r="O52" s="14">
        <v>90</v>
      </c>
      <c r="P52" s="14">
        <v>94</v>
      </c>
      <c r="Q52" s="14">
        <v>92</v>
      </c>
      <c r="R52" s="14">
        <v>93</v>
      </c>
      <c r="S52" s="14">
        <v>92</v>
      </c>
      <c r="T52" s="14">
        <v>91</v>
      </c>
      <c r="U52" s="14">
        <v>7</v>
      </c>
      <c r="V52" s="14">
        <v>552</v>
      </c>
      <c r="W52" s="14">
        <f t="shared" si="0"/>
        <v>17</v>
      </c>
      <c r="X52" s="14">
        <f t="shared" si="1"/>
        <v>1095</v>
      </c>
      <c r="Y52"/>
      <c r="Z52"/>
    </row>
    <row r="53" spans="1:26" ht="17" customHeight="1" x14ac:dyDescent="0.35">
      <c r="A53" s="14">
        <v>32</v>
      </c>
      <c r="B53" s="4">
        <v>496</v>
      </c>
      <c r="C53" s="5" t="s">
        <v>671</v>
      </c>
      <c r="D53" s="5" t="s">
        <v>578</v>
      </c>
      <c r="E53" s="6" t="s">
        <v>587</v>
      </c>
      <c r="F53" s="6" t="s">
        <v>720</v>
      </c>
      <c r="G53" s="14">
        <v>90</v>
      </c>
      <c r="H53" s="14">
        <v>93</v>
      </c>
      <c r="I53" s="14">
        <v>93</v>
      </c>
      <c r="J53" s="14">
        <v>92</v>
      </c>
      <c r="K53" s="14">
        <v>92</v>
      </c>
      <c r="L53" s="14">
        <v>92</v>
      </c>
      <c r="M53" s="14">
        <v>13</v>
      </c>
      <c r="N53" s="14">
        <v>552</v>
      </c>
      <c r="O53" s="14">
        <v>89</v>
      </c>
      <c r="P53" s="14">
        <v>92</v>
      </c>
      <c r="Q53" s="14">
        <v>90</v>
      </c>
      <c r="R53" s="14">
        <v>88</v>
      </c>
      <c r="S53" s="14">
        <v>91</v>
      </c>
      <c r="T53" s="14">
        <v>92</v>
      </c>
      <c r="U53" s="14">
        <v>5</v>
      </c>
      <c r="V53" s="14">
        <v>542</v>
      </c>
      <c r="W53" s="14">
        <f t="shared" si="0"/>
        <v>18</v>
      </c>
      <c r="X53" s="14">
        <f t="shared" si="1"/>
        <v>1094</v>
      </c>
      <c r="Y53"/>
      <c r="Z53"/>
    </row>
    <row r="54" spans="1:26" ht="17" customHeight="1" x14ac:dyDescent="0.35">
      <c r="A54" s="14">
        <v>33</v>
      </c>
      <c r="B54" s="4">
        <v>522</v>
      </c>
      <c r="C54" s="5" t="s">
        <v>632</v>
      </c>
      <c r="D54" s="5" t="s">
        <v>633</v>
      </c>
      <c r="E54" s="6"/>
      <c r="F54" s="6" t="s">
        <v>815</v>
      </c>
      <c r="G54" s="14">
        <v>93</v>
      </c>
      <c r="H54" s="14">
        <v>92</v>
      </c>
      <c r="I54" s="14">
        <v>93</v>
      </c>
      <c r="J54" s="14">
        <v>88</v>
      </c>
      <c r="K54" s="14">
        <v>89</v>
      </c>
      <c r="L54" s="14">
        <v>92</v>
      </c>
      <c r="M54" s="14">
        <v>10</v>
      </c>
      <c r="N54" s="14">
        <v>547</v>
      </c>
      <c r="O54" s="14">
        <v>90</v>
      </c>
      <c r="P54" s="14">
        <v>92</v>
      </c>
      <c r="Q54" s="14">
        <v>92</v>
      </c>
      <c r="R54" s="14">
        <v>90</v>
      </c>
      <c r="S54" s="14">
        <v>90</v>
      </c>
      <c r="T54" s="14">
        <v>92</v>
      </c>
      <c r="U54" s="14">
        <v>5</v>
      </c>
      <c r="V54" s="14">
        <v>546</v>
      </c>
      <c r="W54" s="14">
        <f t="shared" ref="W54:W85" si="3">U54+M54</f>
        <v>15</v>
      </c>
      <c r="X54" s="14">
        <f t="shared" ref="X54:X85" si="4">V54+N54</f>
        <v>1093</v>
      </c>
      <c r="Y54"/>
      <c r="Z54"/>
    </row>
    <row r="55" spans="1:26" ht="17" customHeight="1" x14ac:dyDescent="0.35">
      <c r="A55" s="14">
        <v>34</v>
      </c>
      <c r="B55" s="4">
        <v>492</v>
      </c>
      <c r="C55" s="5" t="s">
        <v>630</v>
      </c>
      <c r="D55" s="5" t="s">
        <v>631</v>
      </c>
      <c r="E55" s="6"/>
      <c r="F55" s="6" t="s">
        <v>720</v>
      </c>
      <c r="G55" s="14">
        <v>89</v>
      </c>
      <c r="H55" s="14">
        <v>94</v>
      </c>
      <c r="I55" s="14">
        <v>89</v>
      </c>
      <c r="J55" s="14">
        <v>86</v>
      </c>
      <c r="K55" s="14">
        <v>92</v>
      </c>
      <c r="L55" s="14">
        <v>88</v>
      </c>
      <c r="M55" s="14">
        <v>5</v>
      </c>
      <c r="N55" s="14">
        <v>538</v>
      </c>
      <c r="O55" s="14">
        <v>89</v>
      </c>
      <c r="P55" s="14">
        <v>94</v>
      </c>
      <c r="Q55" s="14">
        <v>96</v>
      </c>
      <c r="R55" s="14">
        <v>93</v>
      </c>
      <c r="S55" s="14">
        <v>93</v>
      </c>
      <c r="T55" s="14">
        <v>89</v>
      </c>
      <c r="U55" s="14">
        <v>11</v>
      </c>
      <c r="V55" s="14">
        <v>554</v>
      </c>
      <c r="W55" s="14">
        <f t="shared" si="3"/>
        <v>16</v>
      </c>
      <c r="X55" s="14">
        <f t="shared" si="4"/>
        <v>1092</v>
      </c>
      <c r="Y55"/>
      <c r="Z55"/>
    </row>
    <row r="56" spans="1:26" ht="17" customHeight="1" x14ac:dyDescent="0.35">
      <c r="A56" s="14">
        <v>35</v>
      </c>
      <c r="B56" s="4">
        <v>467</v>
      </c>
      <c r="C56" s="5" t="s">
        <v>669</v>
      </c>
      <c r="D56" s="5" t="s">
        <v>615</v>
      </c>
      <c r="E56" s="6" t="s">
        <v>670</v>
      </c>
      <c r="F56" s="6" t="s">
        <v>720</v>
      </c>
      <c r="G56" s="14">
        <v>93</v>
      </c>
      <c r="H56" s="14">
        <v>89</v>
      </c>
      <c r="I56" s="14">
        <v>91</v>
      </c>
      <c r="J56" s="14">
        <v>95</v>
      </c>
      <c r="K56" s="14">
        <v>93</v>
      </c>
      <c r="L56" s="14">
        <v>93</v>
      </c>
      <c r="M56" s="14">
        <v>10</v>
      </c>
      <c r="N56" s="14">
        <v>554</v>
      </c>
      <c r="O56" s="14">
        <v>90</v>
      </c>
      <c r="P56" s="14">
        <v>88</v>
      </c>
      <c r="Q56" s="14">
        <v>91</v>
      </c>
      <c r="R56" s="14">
        <v>89</v>
      </c>
      <c r="S56" s="14">
        <v>90</v>
      </c>
      <c r="T56" s="14">
        <v>90</v>
      </c>
      <c r="U56" s="14">
        <v>7</v>
      </c>
      <c r="V56" s="14">
        <v>538</v>
      </c>
      <c r="W56" s="14">
        <f t="shared" si="3"/>
        <v>17</v>
      </c>
      <c r="X56" s="14">
        <f t="shared" si="4"/>
        <v>1092</v>
      </c>
      <c r="Y56"/>
      <c r="Z56"/>
    </row>
    <row r="57" spans="1:26" ht="17" customHeight="1" x14ac:dyDescent="0.35">
      <c r="A57" s="14">
        <v>36</v>
      </c>
      <c r="B57" s="4">
        <v>358</v>
      </c>
      <c r="C57" s="5" t="s">
        <v>702</v>
      </c>
      <c r="D57" s="5" t="s">
        <v>703</v>
      </c>
      <c r="E57" s="6" t="s">
        <v>723</v>
      </c>
      <c r="F57" s="6" t="s">
        <v>807</v>
      </c>
      <c r="G57" s="14">
        <v>91</v>
      </c>
      <c r="H57" s="14">
        <v>90</v>
      </c>
      <c r="I57" s="14">
        <v>94</v>
      </c>
      <c r="J57" s="14">
        <v>90</v>
      </c>
      <c r="K57" s="14">
        <v>91</v>
      </c>
      <c r="L57" s="14">
        <v>90</v>
      </c>
      <c r="M57" s="14">
        <v>9</v>
      </c>
      <c r="N57" s="14">
        <v>546</v>
      </c>
      <c r="O57" s="14">
        <v>90</v>
      </c>
      <c r="P57" s="14">
        <v>91</v>
      </c>
      <c r="Q57" s="14">
        <v>92</v>
      </c>
      <c r="R57" s="14">
        <v>91</v>
      </c>
      <c r="S57" s="14">
        <v>90</v>
      </c>
      <c r="T57" s="14">
        <v>91</v>
      </c>
      <c r="U57" s="14">
        <v>10</v>
      </c>
      <c r="V57" s="14">
        <v>545</v>
      </c>
      <c r="W57" s="14">
        <f t="shared" si="3"/>
        <v>19</v>
      </c>
      <c r="X57" s="14">
        <f t="shared" si="4"/>
        <v>1091</v>
      </c>
      <c r="Y57"/>
      <c r="Z57"/>
    </row>
    <row r="58" spans="1:26" ht="17" customHeight="1" x14ac:dyDescent="0.35">
      <c r="A58" s="14">
        <v>37</v>
      </c>
      <c r="B58" s="4">
        <v>381</v>
      </c>
      <c r="C58" s="5" t="s">
        <v>665</v>
      </c>
      <c r="D58" s="5" t="s">
        <v>666</v>
      </c>
      <c r="E58" s="6"/>
      <c r="F58" s="6" t="s">
        <v>720</v>
      </c>
      <c r="G58" s="14">
        <v>91</v>
      </c>
      <c r="H58" s="14">
        <v>91</v>
      </c>
      <c r="I58" s="14">
        <v>92</v>
      </c>
      <c r="J58" s="14">
        <v>91</v>
      </c>
      <c r="K58" s="14">
        <v>91</v>
      </c>
      <c r="L58" s="14">
        <v>90</v>
      </c>
      <c r="M58" s="14">
        <v>11</v>
      </c>
      <c r="N58" s="14">
        <v>546</v>
      </c>
      <c r="O58" s="14">
        <v>90</v>
      </c>
      <c r="P58" s="14">
        <v>95</v>
      </c>
      <c r="Q58" s="14">
        <v>90</v>
      </c>
      <c r="R58" s="14">
        <v>93</v>
      </c>
      <c r="S58" s="14">
        <v>91</v>
      </c>
      <c r="T58" s="14">
        <v>86</v>
      </c>
      <c r="U58" s="14">
        <v>8</v>
      </c>
      <c r="V58" s="14">
        <v>545</v>
      </c>
      <c r="W58" s="14">
        <f t="shared" si="3"/>
        <v>19</v>
      </c>
      <c r="X58" s="14">
        <f t="shared" si="4"/>
        <v>1091</v>
      </c>
      <c r="Y58"/>
      <c r="Z58"/>
    </row>
    <row r="59" spans="1:26" ht="17" customHeight="1" x14ac:dyDescent="0.35">
      <c r="A59" s="14">
        <v>38</v>
      </c>
      <c r="B59" s="4">
        <v>392</v>
      </c>
      <c r="C59" s="5" t="s">
        <v>403</v>
      </c>
      <c r="D59" s="5" t="s">
        <v>554</v>
      </c>
      <c r="E59" s="6" t="s">
        <v>587</v>
      </c>
      <c r="F59" s="6" t="s">
        <v>815</v>
      </c>
      <c r="G59" s="14">
        <v>89</v>
      </c>
      <c r="H59" s="14">
        <v>96</v>
      </c>
      <c r="I59" s="14">
        <v>92</v>
      </c>
      <c r="J59" s="14">
        <v>90</v>
      </c>
      <c r="K59" s="14">
        <v>90</v>
      </c>
      <c r="L59" s="14">
        <v>91</v>
      </c>
      <c r="M59" s="14">
        <v>6</v>
      </c>
      <c r="N59" s="14">
        <v>548</v>
      </c>
      <c r="O59" s="14">
        <v>89</v>
      </c>
      <c r="P59" s="14">
        <v>89</v>
      </c>
      <c r="Q59" s="14">
        <v>92</v>
      </c>
      <c r="R59" s="14">
        <v>93</v>
      </c>
      <c r="S59" s="14">
        <v>91</v>
      </c>
      <c r="T59" s="14">
        <v>88</v>
      </c>
      <c r="U59" s="14">
        <v>6</v>
      </c>
      <c r="V59" s="14">
        <v>542</v>
      </c>
      <c r="W59" s="14">
        <f t="shared" si="3"/>
        <v>12</v>
      </c>
      <c r="X59" s="14">
        <f t="shared" si="4"/>
        <v>1090</v>
      </c>
      <c r="Y59"/>
      <c r="Z59"/>
    </row>
    <row r="60" spans="1:26" ht="17" customHeight="1" x14ac:dyDescent="0.35">
      <c r="A60" s="14">
        <v>39</v>
      </c>
      <c r="B60" s="4">
        <v>372</v>
      </c>
      <c r="C60" s="5" t="s">
        <v>663</v>
      </c>
      <c r="D60" s="5" t="s">
        <v>674</v>
      </c>
      <c r="E60" s="6" t="s">
        <v>723</v>
      </c>
      <c r="F60" s="6" t="s">
        <v>747</v>
      </c>
      <c r="G60" s="14">
        <v>92</v>
      </c>
      <c r="H60" s="14">
        <v>93</v>
      </c>
      <c r="I60" s="14">
        <v>92</v>
      </c>
      <c r="J60" s="14">
        <v>87</v>
      </c>
      <c r="K60" s="14">
        <v>92</v>
      </c>
      <c r="L60" s="14">
        <v>91</v>
      </c>
      <c r="M60" s="14">
        <v>6</v>
      </c>
      <c r="N60" s="14">
        <v>547</v>
      </c>
      <c r="O60" s="14">
        <v>91</v>
      </c>
      <c r="P60" s="14">
        <v>88</v>
      </c>
      <c r="Q60" s="14">
        <v>88</v>
      </c>
      <c r="R60" s="14">
        <v>92</v>
      </c>
      <c r="S60" s="14">
        <v>92</v>
      </c>
      <c r="T60" s="14">
        <v>91</v>
      </c>
      <c r="U60" s="14">
        <v>9</v>
      </c>
      <c r="V60" s="14">
        <v>542</v>
      </c>
      <c r="W60" s="14">
        <f t="shared" si="3"/>
        <v>15</v>
      </c>
      <c r="X60" s="14">
        <f t="shared" si="4"/>
        <v>1089</v>
      </c>
      <c r="Y60"/>
      <c r="Z60"/>
    </row>
    <row r="61" spans="1:26" ht="17" customHeight="1" x14ac:dyDescent="0.35">
      <c r="A61" s="14">
        <v>40</v>
      </c>
      <c r="B61" s="4">
        <v>566</v>
      </c>
      <c r="C61" s="5" t="s">
        <v>636</v>
      </c>
      <c r="D61" s="5" t="s">
        <v>580</v>
      </c>
      <c r="E61" s="6" t="s">
        <v>719</v>
      </c>
      <c r="F61" s="6" t="s">
        <v>720</v>
      </c>
      <c r="G61" s="14">
        <v>91</v>
      </c>
      <c r="H61" s="14">
        <v>90</v>
      </c>
      <c r="I61" s="14">
        <v>91</v>
      </c>
      <c r="J61" s="14">
        <v>90</v>
      </c>
      <c r="K61" s="14">
        <v>90</v>
      </c>
      <c r="L61" s="14">
        <v>86</v>
      </c>
      <c r="M61" s="14">
        <v>6</v>
      </c>
      <c r="N61" s="14">
        <v>538</v>
      </c>
      <c r="O61" s="14">
        <v>92</v>
      </c>
      <c r="P61" s="14">
        <v>90</v>
      </c>
      <c r="Q61" s="14">
        <v>93</v>
      </c>
      <c r="R61" s="14">
        <v>91</v>
      </c>
      <c r="S61" s="14">
        <v>92</v>
      </c>
      <c r="T61" s="14">
        <v>92</v>
      </c>
      <c r="U61" s="14">
        <v>13</v>
      </c>
      <c r="V61" s="14">
        <v>550</v>
      </c>
      <c r="W61" s="14">
        <f t="shared" si="3"/>
        <v>19</v>
      </c>
      <c r="X61" s="14">
        <f t="shared" si="4"/>
        <v>1088</v>
      </c>
      <c r="Y61"/>
      <c r="Z61"/>
    </row>
    <row r="62" spans="1:26" ht="17" customHeight="1" x14ac:dyDescent="0.35">
      <c r="A62" s="14">
        <v>41</v>
      </c>
      <c r="B62" s="4">
        <v>532</v>
      </c>
      <c r="C62" s="5" t="s">
        <v>672</v>
      </c>
      <c r="D62" s="5" t="s">
        <v>615</v>
      </c>
      <c r="E62" s="6" t="s">
        <v>587</v>
      </c>
      <c r="F62" s="6" t="s">
        <v>720</v>
      </c>
      <c r="G62" s="14">
        <v>93</v>
      </c>
      <c r="H62" s="14">
        <v>91</v>
      </c>
      <c r="I62" s="14">
        <v>91</v>
      </c>
      <c r="J62" s="14">
        <v>87</v>
      </c>
      <c r="K62" s="14">
        <v>93</v>
      </c>
      <c r="L62" s="14">
        <v>94</v>
      </c>
      <c r="M62" s="14">
        <v>9</v>
      </c>
      <c r="N62" s="14">
        <v>549</v>
      </c>
      <c r="O62" s="14">
        <v>81</v>
      </c>
      <c r="P62" s="14">
        <v>90</v>
      </c>
      <c r="Q62" s="14">
        <v>94</v>
      </c>
      <c r="R62" s="14">
        <v>94</v>
      </c>
      <c r="S62" s="14">
        <v>88</v>
      </c>
      <c r="T62" s="14">
        <v>90</v>
      </c>
      <c r="U62" s="14">
        <v>8</v>
      </c>
      <c r="V62" s="14">
        <v>537</v>
      </c>
      <c r="W62" s="14">
        <f t="shared" si="3"/>
        <v>17</v>
      </c>
      <c r="X62" s="14">
        <f t="shared" si="4"/>
        <v>1086</v>
      </c>
      <c r="Y62"/>
      <c r="Z62"/>
    </row>
    <row r="63" spans="1:26" ht="17" customHeight="1" x14ac:dyDescent="0.35">
      <c r="A63" s="14">
        <v>42</v>
      </c>
      <c r="B63" s="4">
        <v>468</v>
      </c>
      <c r="C63" s="5" t="s">
        <v>634</v>
      </c>
      <c r="D63" s="5" t="s">
        <v>635</v>
      </c>
      <c r="E63" s="6" t="s">
        <v>723</v>
      </c>
      <c r="F63" s="6" t="s">
        <v>720</v>
      </c>
      <c r="G63" s="14">
        <v>89</v>
      </c>
      <c r="H63" s="14">
        <v>91</v>
      </c>
      <c r="I63" s="14">
        <v>91</v>
      </c>
      <c r="J63" s="14">
        <v>89</v>
      </c>
      <c r="K63" s="14">
        <v>92</v>
      </c>
      <c r="L63" s="14">
        <v>88</v>
      </c>
      <c r="M63" s="14">
        <v>7</v>
      </c>
      <c r="N63" s="14">
        <v>540</v>
      </c>
      <c r="O63" s="14">
        <v>89</v>
      </c>
      <c r="P63" s="14">
        <v>90</v>
      </c>
      <c r="Q63" s="14">
        <v>92</v>
      </c>
      <c r="R63" s="14">
        <v>95</v>
      </c>
      <c r="S63" s="14">
        <v>87</v>
      </c>
      <c r="T63" s="14">
        <v>92</v>
      </c>
      <c r="U63" s="14">
        <v>7</v>
      </c>
      <c r="V63" s="14">
        <v>545</v>
      </c>
      <c r="W63" s="14">
        <f t="shared" si="3"/>
        <v>14</v>
      </c>
      <c r="X63" s="14">
        <f t="shared" si="4"/>
        <v>1085</v>
      </c>
      <c r="Y63"/>
      <c r="Z63"/>
    </row>
    <row r="64" spans="1:26" ht="17" customHeight="1" x14ac:dyDescent="0.35">
      <c r="A64" s="14">
        <v>43</v>
      </c>
      <c r="B64" s="4">
        <v>456</v>
      </c>
      <c r="C64" s="5" t="s">
        <v>783</v>
      </c>
      <c r="D64" s="5" t="s">
        <v>848</v>
      </c>
      <c r="E64" s="6" t="s">
        <v>723</v>
      </c>
      <c r="F64" s="6" t="s">
        <v>720</v>
      </c>
      <c r="G64" s="14">
        <v>88</v>
      </c>
      <c r="H64" s="14">
        <v>91</v>
      </c>
      <c r="I64" s="14">
        <v>92</v>
      </c>
      <c r="J64" s="14">
        <v>95</v>
      </c>
      <c r="K64" s="14">
        <v>90</v>
      </c>
      <c r="L64" s="14">
        <v>88</v>
      </c>
      <c r="M64" s="14">
        <v>8</v>
      </c>
      <c r="N64" s="14">
        <v>544</v>
      </c>
      <c r="O64" s="14">
        <v>94</v>
      </c>
      <c r="P64" s="14">
        <v>90</v>
      </c>
      <c r="Q64" s="14">
        <v>82</v>
      </c>
      <c r="R64" s="14">
        <v>89</v>
      </c>
      <c r="S64" s="14">
        <v>90</v>
      </c>
      <c r="T64" s="14">
        <v>93</v>
      </c>
      <c r="U64" s="14">
        <v>8</v>
      </c>
      <c r="V64" s="14">
        <v>538</v>
      </c>
      <c r="W64" s="14">
        <f t="shared" si="3"/>
        <v>16</v>
      </c>
      <c r="X64" s="14">
        <f t="shared" si="4"/>
        <v>1082</v>
      </c>
      <c r="Y64"/>
      <c r="Z64"/>
    </row>
    <row r="65" spans="1:26" ht="17" customHeight="1" x14ac:dyDescent="0.35">
      <c r="A65" s="14">
        <v>44</v>
      </c>
      <c r="B65" s="4">
        <v>531</v>
      </c>
      <c r="C65" s="5" t="s">
        <v>642</v>
      </c>
      <c r="D65" s="5" t="s">
        <v>852</v>
      </c>
      <c r="E65" s="6" t="s">
        <v>719</v>
      </c>
      <c r="F65" s="6" t="s">
        <v>815</v>
      </c>
      <c r="G65" s="14">
        <v>85</v>
      </c>
      <c r="H65" s="14">
        <v>93</v>
      </c>
      <c r="I65" s="14">
        <v>94</v>
      </c>
      <c r="J65" s="14">
        <v>88</v>
      </c>
      <c r="K65" s="14">
        <v>90</v>
      </c>
      <c r="L65" s="14">
        <v>92</v>
      </c>
      <c r="M65" s="14">
        <v>11</v>
      </c>
      <c r="N65" s="14">
        <v>542</v>
      </c>
      <c r="O65" s="14">
        <v>89</v>
      </c>
      <c r="P65" s="14">
        <v>88</v>
      </c>
      <c r="Q65" s="14">
        <v>91</v>
      </c>
      <c r="R65" s="14">
        <v>89</v>
      </c>
      <c r="S65" s="14">
        <v>91</v>
      </c>
      <c r="T65" s="14">
        <v>91</v>
      </c>
      <c r="U65" s="14">
        <v>6</v>
      </c>
      <c r="V65" s="14">
        <v>539</v>
      </c>
      <c r="W65" s="14">
        <f t="shared" si="3"/>
        <v>17</v>
      </c>
      <c r="X65" s="14">
        <f t="shared" si="4"/>
        <v>1081</v>
      </c>
      <c r="Y65"/>
      <c r="Z65"/>
    </row>
    <row r="66" spans="1:26" ht="17" customHeight="1" x14ac:dyDescent="0.35">
      <c r="A66" s="14">
        <v>46</v>
      </c>
      <c r="B66" s="4">
        <v>384</v>
      </c>
      <c r="C66" s="5" t="s">
        <v>638</v>
      </c>
      <c r="D66" s="5" t="s">
        <v>639</v>
      </c>
      <c r="E66" s="6" t="s">
        <v>728</v>
      </c>
      <c r="F66" s="6" t="s">
        <v>815</v>
      </c>
      <c r="G66" s="14">
        <v>91</v>
      </c>
      <c r="H66" s="14">
        <v>96</v>
      </c>
      <c r="I66" s="14">
        <v>85</v>
      </c>
      <c r="J66" s="14">
        <v>88</v>
      </c>
      <c r="K66" s="14">
        <v>90</v>
      </c>
      <c r="L66" s="14">
        <v>87</v>
      </c>
      <c r="M66" s="14">
        <v>8</v>
      </c>
      <c r="N66" s="14">
        <v>537</v>
      </c>
      <c r="O66" s="14">
        <v>87</v>
      </c>
      <c r="P66" s="14">
        <v>96</v>
      </c>
      <c r="Q66" s="14">
        <v>87</v>
      </c>
      <c r="R66" s="14">
        <v>92</v>
      </c>
      <c r="S66" s="14">
        <v>92</v>
      </c>
      <c r="T66" s="14">
        <v>88</v>
      </c>
      <c r="U66" s="14">
        <v>8</v>
      </c>
      <c r="V66" s="14">
        <v>542</v>
      </c>
      <c r="W66" s="14">
        <f t="shared" si="3"/>
        <v>16</v>
      </c>
      <c r="X66" s="14">
        <f t="shared" si="4"/>
        <v>1079</v>
      </c>
      <c r="Y66"/>
      <c r="Z66"/>
    </row>
    <row r="67" spans="1:26" ht="17" customHeight="1" x14ac:dyDescent="0.35">
      <c r="A67" s="14">
        <v>47</v>
      </c>
      <c r="B67" s="4">
        <v>588</v>
      </c>
      <c r="C67" s="5" t="s">
        <v>673</v>
      </c>
      <c r="D67" s="5" t="s">
        <v>641</v>
      </c>
      <c r="E67" s="6"/>
      <c r="F67" s="6" t="s">
        <v>720</v>
      </c>
      <c r="G67" s="14">
        <v>89</v>
      </c>
      <c r="H67" s="14">
        <v>92</v>
      </c>
      <c r="I67" s="14">
        <v>92</v>
      </c>
      <c r="J67" s="14">
        <v>90</v>
      </c>
      <c r="K67" s="14">
        <v>89</v>
      </c>
      <c r="L67" s="14">
        <v>89</v>
      </c>
      <c r="M67" s="14">
        <v>11</v>
      </c>
      <c r="N67" s="14">
        <v>541</v>
      </c>
      <c r="O67" s="14">
        <v>90</v>
      </c>
      <c r="P67" s="14">
        <v>88</v>
      </c>
      <c r="Q67" s="14">
        <v>86</v>
      </c>
      <c r="R67" s="14">
        <v>93</v>
      </c>
      <c r="S67" s="14">
        <v>87</v>
      </c>
      <c r="T67" s="14">
        <v>92</v>
      </c>
      <c r="U67" s="14">
        <v>5</v>
      </c>
      <c r="V67" s="14">
        <v>536</v>
      </c>
      <c r="W67" s="14">
        <f t="shared" si="3"/>
        <v>16</v>
      </c>
      <c r="X67" s="14">
        <f t="shared" si="4"/>
        <v>1077</v>
      </c>
      <c r="Y67"/>
      <c r="Z67"/>
    </row>
    <row r="68" spans="1:26" ht="17" customHeight="1" x14ac:dyDescent="0.35">
      <c r="A68" s="14">
        <v>48</v>
      </c>
      <c r="B68" s="4">
        <v>597</v>
      </c>
      <c r="C68" s="5" t="s">
        <v>638</v>
      </c>
      <c r="D68" s="8" t="s">
        <v>415</v>
      </c>
      <c r="E68" s="4" t="s">
        <v>723</v>
      </c>
      <c r="F68" s="4" t="s">
        <v>815</v>
      </c>
      <c r="G68" s="14">
        <v>91</v>
      </c>
      <c r="H68" s="14">
        <v>86</v>
      </c>
      <c r="I68" s="14">
        <v>88</v>
      </c>
      <c r="J68" s="14">
        <v>86</v>
      </c>
      <c r="K68" s="14">
        <v>92</v>
      </c>
      <c r="L68" s="14">
        <v>88</v>
      </c>
      <c r="M68" s="14">
        <v>5</v>
      </c>
      <c r="N68" s="14">
        <v>531</v>
      </c>
      <c r="O68" s="14">
        <v>86</v>
      </c>
      <c r="P68" s="14">
        <v>89</v>
      </c>
      <c r="Q68" s="14">
        <v>93</v>
      </c>
      <c r="R68" s="14">
        <v>92</v>
      </c>
      <c r="S68" s="14">
        <v>91</v>
      </c>
      <c r="T68" s="14">
        <v>87</v>
      </c>
      <c r="U68" s="14">
        <v>10</v>
      </c>
      <c r="V68" s="14">
        <v>538</v>
      </c>
      <c r="W68" s="14">
        <f t="shared" si="3"/>
        <v>15</v>
      </c>
      <c r="X68" s="14">
        <f t="shared" si="4"/>
        <v>1069</v>
      </c>
      <c r="Y68"/>
      <c r="Z68"/>
    </row>
    <row r="69" spans="1:26" ht="17" customHeight="1" x14ac:dyDescent="0.35">
      <c r="A69" s="14">
        <v>49</v>
      </c>
      <c r="B69" s="4">
        <v>437</v>
      </c>
      <c r="C69" s="5" t="s">
        <v>778</v>
      </c>
      <c r="D69" s="5" t="s">
        <v>667</v>
      </c>
      <c r="E69" s="6"/>
      <c r="F69" s="6" t="s">
        <v>720</v>
      </c>
      <c r="G69" s="14">
        <v>94</v>
      </c>
      <c r="H69" s="14">
        <v>88</v>
      </c>
      <c r="I69" s="14">
        <v>89</v>
      </c>
      <c r="J69" s="14">
        <v>88</v>
      </c>
      <c r="K69" s="14">
        <v>89</v>
      </c>
      <c r="L69" s="14">
        <v>87</v>
      </c>
      <c r="M69" s="14">
        <v>7</v>
      </c>
      <c r="N69" s="14">
        <v>535</v>
      </c>
      <c r="O69" s="14">
        <v>88</v>
      </c>
      <c r="P69" s="14">
        <v>89</v>
      </c>
      <c r="Q69" s="14">
        <v>95</v>
      </c>
      <c r="R69" s="14">
        <v>86</v>
      </c>
      <c r="S69" s="14">
        <v>87</v>
      </c>
      <c r="T69" s="14">
        <v>89</v>
      </c>
      <c r="U69" s="14">
        <v>7</v>
      </c>
      <c r="V69" s="14">
        <v>534</v>
      </c>
      <c r="W69" s="14">
        <f t="shared" si="3"/>
        <v>14</v>
      </c>
      <c r="X69" s="14">
        <f t="shared" si="4"/>
        <v>1069</v>
      </c>
      <c r="Y69"/>
      <c r="Z69"/>
    </row>
    <row r="70" spans="1:26" ht="17" customHeight="1" x14ac:dyDescent="0.35">
      <c r="A70" s="14">
        <v>50</v>
      </c>
      <c r="B70" s="4">
        <v>546</v>
      </c>
      <c r="C70" s="5" t="s">
        <v>412</v>
      </c>
      <c r="D70" s="5" t="s">
        <v>842</v>
      </c>
      <c r="E70" s="6"/>
      <c r="F70" s="6" t="s">
        <v>815</v>
      </c>
      <c r="G70" s="14">
        <v>87</v>
      </c>
      <c r="H70" s="14">
        <v>91</v>
      </c>
      <c r="I70" s="14">
        <v>89</v>
      </c>
      <c r="J70" s="14">
        <v>82</v>
      </c>
      <c r="K70" s="14">
        <v>89</v>
      </c>
      <c r="L70" s="14">
        <v>88</v>
      </c>
      <c r="M70" s="14">
        <v>5</v>
      </c>
      <c r="N70" s="14">
        <v>526</v>
      </c>
      <c r="O70" s="14">
        <v>88</v>
      </c>
      <c r="P70" s="14">
        <v>88</v>
      </c>
      <c r="Q70" s="14">
        <v>83</v>
      </c>
      <c r="R70" s="14">
        <v>89</v>
      </c>
      <c r="S70" s="14">
        <v>88</v>
      </c>
      <c r="T70" s="14">
        <v>92</v>
      </c>
      <c r="U70" s="14">
        <v>7</v>
      </c>
      <c r="V70" s="14">
        <v>528</v>
      </c>
      <c r="W70" s="14">
        <f t="shared" si="3"/>
        <v>12</v>
      </c>
      <c r="X70" s="14">
        <f t="shared" si="4"/>
        <v>1054</v>
      </c>
      <c r="Y70"/>
      <c r="Z70"/>
    </row>
    <row r="71" spans="1:26" ht="17" customHeight="1" x14ac:dyDescent="0.35">
      <c r="A71" s="14">
        <v>51</v>
      </c>
      <c r="B71" s="4">
        <v>444</v>
      </c>
      <c r="C71" s="5" t="s">
        <v>704</v>
      </c>
      <c r="D71" s="5" t="s">
        <v>554</v>
      </c>
      <c r="E71" s="6" t="s">
        <v>587</v>
      </c>
      <c r="F71" s="6" t="s">
        <v>807</v>
      </c>
      <c r="G71" s="14">
        <v>93</v>
      </c>
      <c r="H71" s="14">
        <v>80</v>
      </c>
      <c r="I71" s="14">
        <v>88</v>
      </c>
      <c r="J71" s="14">
        <v>87</v>
      </c>
      <c r="K71" s="14">
        <v>91</v>
      </c>
      <c r="L71" s="14">
        <v>85</v>
      </c>
      <c r="M71" s="14">
        <v>8</v>
      </c>
      <c r="N71" s="14">
        <v>524</v>
      </c>
      <c r="O71" s="14">
        <v>90</v>
      </c>
      <c r="P71" s="14">
        <v>89</v>
      </c>
      <c r="Q71" s="14">
        <v>82</v>
      </c>
      <c r="R71" s="14">
        <v>92</v>
      </c>
      <c r="S71" s="14">
        <v>85</v>
      </c>
      <c r="T71" s="14">
        <v>89</v>
      </c>
      <c r="U71" s="14">
        <v>8</v>
      </c>
      <c r="V71" s="14">
        <v>527</v>
      </c>
      <c r="W71" s="14">
        <f t="shared" si="3"/>
        <v>16</v>
      </c>
      <c r="X71" s="14">
        <f t="shared" si="4"/>
        <v>1051</v>
      </c>
      <c r="Y71"/>
      <c r="Z71"/>
    </row>
    <row r="72" spans="1:26" ht="17" customHeight="1" x14ac:dyDescent="0.35">
      <c r="A72" s="14">
        <v>52</v>
      </c>
      <c r="B72" s="4">
        <v>453</v>
      </c>
      <c r="C72" s="5" t="s">
        <v>596</v>
      </c>
      <c r="D72" s="5" t="s">
        <v>668</v>
      </c>
      <c r="E72" s="6" t="s">
        <v>723</v>
      </c>
      <c r="F72" s="6" t="s">
        <v>720</v>
      </c>
      <c r="G72" s="14">
        <v>94</v>
      </c>
      <c r="H72" s="14">
        <v>86</v>
      </c>
      <c r="I72" s="14">
        <v>84</v>
      </c>
      <c r="J72" s="14">
        <v>85</v>
      </c>
      <c r="K72" s="14">
        <v>87</v>
      </c>
      <c r="L72" s="14">
        <v>84</v>
      </c>
      <c r="M72" s="14">
        <v>4</v>
      </c>
      <c r="N72" s="14">
        <v>520</v>
      </c>
      <c r="O72" s="14">
        <v>89</v>
      </c>
      <c r="P72" s="14">
        <v>84</v>
      </c>
      <c r="Q72" s="14">
        <v>88</v>
      </c>
      <c r="R72" s="14">
        <v>88</v>
      </c>
      <c r="S72" s="14">
        <v>84</v>
      </c>
      <c r="T72" s="14">
        <v>79</v>
      </c>
      <c r="U72" s="14">
        <v>4</v>
      </c>
      <c r="V72" s="14">
        <v>512</v>
      </c>
      <c r="W72" s="14">
        <f t="shared" si="3"/>
        <v>8</v>
      </c>
      <c r="X72" s="14">
        <f t="shared" si="4"/>
        <v>1032</v>
      </c>
      <c r="Y72"/>
      <c r="Z72"/>
    </row>
    <row r="73" spans="1:26" ht="17" customHeight="1" x14ac:dyDescent="0.35">
      <c r="A73" s="14">
        <v>53</v>
      </c>
      <c r="B73" s="4">
        <v>400</v>
      </c>
      <c r="C73" s="5" t="s">
        <v>853</v>
      </c>
      <c r="D73" s="5" t="s">
        <v>840</v>
      </c>
      <c r="E73" s="6" t="s">
        <v>723</v>
      </c>
      <c r="F73" s="6" t="s">
        <v>807</v>
      </c>
      <c r="G73" s="14">
        <v>88</v>
      </c>
      <c r="H73" s="14">
        <v>81</v>
      </c>
      <c r="I73" s="14">
        <v>86</v>
      </c>
      <c r="J73" s="14">
        <v>81</v>
      </c>
      <c r="K73" s="14">
        <v>91</v>
      </c>
      <c r="L73" s="14">
        <v>84</v>
      </c>
      <c r="M73" s="14">
        <v>4</v>
      </c>
      <c r="N73" s="14">
        <v>511</v>
      </c>
      <c r="O73" s="14">
        <v>83</v>
      </c>
      <c r="P73" s="14">
        <v>85</v>
      </c>
      <c r="Q73" s="14">
        <v>86</v>
      </c>
      <c r="R73" s="14">
        <v>85</v>
      </c>
      <c r="S73" s="14">
        <v>78</v>
      </c>
      <c r="T73" s="14">
        <v>88</v>
      </c>
      <c r="U73" s="14">
        <v>3</v>
      </c>
      <c r="V73" s="14">
        <v>505</v>
      </c>
      <c r="W73" s="14">
        <f t="shared" si="3"/>
        <v>7</v>
      </c>
      <c r="X73" s="14">
        <f t="shared" si="4"/>
        <v>1016</v>
      </c>
      <c r="Y73"/>
      <c r="Z73"/>
    </row>
    <row r="74" spans="1:26" ht="17" customHeight="1" x14ac:dyDescent="0.35">
      <c r="A74" s="14">
        <v>54</v>
      </c>
      <c r="B74" s="4">
        <v>344</v>
      </c>
      <c r="C74" s="5" t="s">
        <v>637</v>
      </c>
      <c r="D74" s="5" t="s">
        <v>852</v>
      </c>
      <c r="E74" s="6" t="s">
        <v>728</v>
      </c>
      <c r="F74" s="6" t="s">
        <v>812</v>
      </c>
      <c r="G74" s="14">
        <v>83</v>
      </c>
      <c r="H74" s="14">
        <v>83</v>
      </c>
      <c r="I74" s="14">
        <v>84</v>
      </c>
      <c r="J74" s="14">
        <v>83</v>
      </c>
      <c r="K74" s="14">
        <v>81</v>
      </c>
      <c r="L74" s="14">
        <v>84</v>
      </c>
      <c r="M74" s="14">
        <v>1</v>
      </c>
      <c r="N74" s="14">
        <v>498</v>
      </c>
      <c r="O74" s="14">
        <v>89</v>
      </c>
      <c r="P74" s="14">
        <v>85</v>
      </c>
      <c r="Q74" s="14">
        <v>83</v>
      </c>
      <c r="R74" s="14">
        <v>83</v>
      </c>
      <c r="S74" s="14">
        <v>85</v>
      </c>
      <c r="T74" s="14">
        <v>90</v>
      </c>
      <c r="U74" s="14">
        <v>9</v>
      </c>
      <c r="V74" s="14">
        <v>515</v>
      </c>
      <c r="W74" s="14">
        <f t="shared" si="3"/>
        <v>10</v>
      </c>
      <c r="X74" s="14">
        <f t="shared" si="4"/>
        <v>1013</v>
      </c>
      <c r="Y74"/>
      <c r="Z74"/>
    </row>
    <row r="75" spans="1:26" ht="17" customHeight="1" x14ac:dyDescent="0.35">
      <c r="A75" s="14">
        <v>55</v>
      </c>
      <c r="B75" s="4">
        <v>519</v>
      </c>
      <c r="C75" s="5" t="s">
        <v>709</v>
      </c>
      <c r="D75" s="5" t="s">
        <v>710</v>
      </c>
      <c r="E75" s="6" t="s">
        <v>723</v>
      </c>
      <c r="F75" s="6" t="s">
        <v>812</v>
      </c>
      <c r="G75" s="14">
        <v>84</v>
      </c>
      <c r="H75" s="14">
        <v>88</v>
      </c>
      <c r="I75" s="14">
        <v>81</v>
      </c>
      <c r="J75" s="14">
        <v>81</v>
      </c>
      <c r="K75" s="14">
        <v>87</v>
      </c>
      <c r="L75" s="14">
        <v>88</v>
      </c>
      <c r="M75" s="14">
        <v>3</v>
      </c>
      <c r="N75" s="14">
        <v>509</v>
      </c>
      <c r="O75" s="14">
        <v>81</v>
      </c>
      <c r="P75" s="14">
        <v>81</v>
      </c>
      <c r="Q75" s="14">
        <v>82</v>
      </c>
      <c r="R75" s="14">
        <v>90</v>
      </c>
      <c r="S75" s="14">
        <v>86</v>
      </c>
      <c r="T75" s="14">
        <v>78</v>
      </c>
      <c r="U75" s="14">
        <v>5</v>
      </c>
      <c r="V75" s="14">
        <v>498</v>
      </c>
      <c r="W75" s="14">
        <f t="shared" si="3"/>
        <v>8</v>
      </c>
      <c r="X75" s="14">
        <f t="shared" si="4"/>
        <v>1007</v>
      </c>
      <c r="Y75"/>
      <c r="Z75"/>
    </row>
    <row r="76" spans="1:26" ht="17" customHeight="1" x14ac:dyDescent="0.35">
      <c r="A76" s="14">
        <v>56</v>
      </c>
      <c r="B76" s="4">
        <v>464</v>
      </c>
      <c r="C76" s="5" t="s">
        <v>588</v>
      </c>
      <c r="D76" s="5" t="s">
        <v>569</v>
      </c>
      <c r="E76" s="6" t="s">
        <v>723</v>
      </c>
      <c r="F76" s="6" t="s">
        <v>815</v>
      </c>
      <c r="G76" s="14">
        <v>76</v>
      </c>
      <c r="H76" s="14">
        <v>78</v>
      </c>
      <c r="I76" s="14">
        <v>84</v>
      </c>
      <c r="J76" s="14">
        <v>78</v>
      </c>
      <c r="K76" s="14">
        <v>84</v>
      </c>
      <c r="L76" s="14">
        <v>74</v>
      </c>
      <c r="M76" s="14">
        <v>3</v>
      </c>
      <c r="N76" s="14">
        <v>474</v>
      </c>
      <c r="O76" s="14">
        <v>78</v>
      </c>
      <c r="P76" s="14">
        <v>84</v>
      </c>
      <c r="Q76" s="14">
        <v>85</v>
      </c>
      <c r="R76" s="14">
        <v>86</v>
      </c>
      <c r="S76" s="14">
        <v>87</v>
      </c>
      <c r="T76" s="14">
        <v>83</v>
      </c>
      <c r="U76" s="14">
        <v>0</v>
      </c>
      <c r="V76" s="14">
        <v>503</v>
      </c>
      <c r="W76" s="14">
        <f t="shared" si="3"/>
        <v>3</v>
      </c>
      <c r="X76" s="14">
        <f t="shared" si="4"/>
        <v>977</v>
      </c>
      <c r="Y76"/>
      <c r="Z76"/>
    </row>
    <row r="77" spans="1:26" ht="17" customHeight="1" x14ac:dyDescent="0.35">
      <c r="A77" s="14">
        <v>57</v>
      </c>
      <c r="B77" s="4">
        <v>394</v>
      </c>
      <c r="C77" s="5" t="s">
        <v>708</v>
      </c>
      <c r="D77" s="5" t="s">
        <v>554</v>
      </c>
      <c r="E77" s="6" t="s">
        <v>723</v>
      </c>
      <c r="F77" s="6" t="s">
        <v>812</v>
      </c>
      <c r="G77" s="14">
        <v>80</v>
      </c>
      <c r="H77" s="14">
        <v>76</v>
      </c>
      <c r="I77" s="14">
        <v>83</v>
      </c>
      <c r="J77" s="14">
        <v>84</v>
      </c>
      <c r="K77" s="14">
        <v>83</v>
      </c>
      <c r="L77" s="14">
        <v>79</v>
      </c>
      <c r="M77" s="14">
        <v>0</v>
      </c>
      <c r="N77" s="14">
        <v>485</v>
      </c>
      <c r="O77" s="14">
        <v>83</v>
      </c>
      <c r="P77" s="14">
        <v>80</v>
      </c>
      <c r="Q77" s="14">
        <v>81</v>
      </c>
      <c r="R77" s="14">
        <v>81</v>
      </c>
      <c r="S77" s="14">
        <v>78</v>
      </c>
      <c r="T77" s="14">
        <v>81</v>
      </c>
      <c r="U77" s="14">
        <v>0</v>
      </c>
      <c r="V77" s="14">
        <v>484</v>
      </c>
      <c r="W77" s="14">
        <f t="shared" si="3"/>
        <v>0</v>
      </c>
      <c r="X77" s="14">
        <f t="shared" si="4"/>
        <v>969</v>
      </c>
      <c r="Y77"/>
      <c r="Z77"/>
    </row>
    <row r="78" spans="1:26" ht="17" customHeight="1" x14ac:dyDescent="0.35">
      <c r="A78" s="14">
        <v>58</v>
      </c>
      <c r="B78" s="4">
        <v>585</v>
      </c>
      <c r="C78" s="5" t="s">
        <v>706</v>
      </c>
      <c r="D78" s="5" t="s">
        <v>707</v>
      </c>
      <c r="E78" s="6" t="s">
        <v>719</v>
      </c>
      <c r="F78" s="6" t="s">
        <v>807</v>
      </c>
      <c r="G78" s="14">
        <v>84</v>
      </c>
      <c r="H78" s="14">
        <v>83</v>
      </c>
      <c r="I78" s="14">
        <v>79</v>
      </c>
      <c r="J78" s="14">
        <v>80</v>
      </c>
      <c r="K78" s="14">
        <v>84</v>
      </c>
      <c r="L78" s="14">
        <v>77</v>
      </c>
      <c r="M78" s="14">
        <v>5</v>
      </c>
      <c r="N78" s="14">
        <v>487</v>
      </c>
      <c r="O78" s="14">
        <v>72</v>
      </c>
      <c r="P78" s="14">
        <v>81</v>
      </c>
      <c r="Q78" s="14">
        <v>78</v>
      </c>
      <c r="R78" s="14">
        <v>88</v>
      </c>
      <c r="S78" s="14">
        <v>76</v>
      </c>
      <c r="T78" s="14">
        <v>78</v>
      </c>
      <c r="U78" s="14">
        <v>0</v>
      </c>
      <c r="V78" s="14">
        <v>473</v>
      </c>
      <c r="W78" s="14">
        <f t="shared" si="3"/>
        <v>5</v>
      </c>
      <c r="X78" s="14">
        <f t="shared" si="4"/>
        <v>960</v>
      </c>
      <c r="Y78"/>
      <c r="Z78"/>
    </row>
    <row r="79" spans="1:26" ht="17" customHeight="1" x14ac:dyDescent="0.35">
      <c r="A79" s="14">
        <v>59</v>
      </c>
      <c r="B79" s="4">
        <v>488</v>
      </c>
      <c r="C79" s="5" t="s">
        <v>705</v>
      </c>
      <c r="D79" s="5" t="s">
        <v>617</v>
      </c>
      <c r="E79" s="6" t="s">
        <v>723</v>
      </c>
      <c r="F79" s="6" t="s">
        <v>807</v>
      </c>
      <c r="G79" s="14">
        <v>78</v>
      </c>
      <c r="H79" s="14">
        <v>79</v>
      </c>
      <c r="I79" s="14">
        <v>80</v>
      </c>
      <c r="J79" s="14">
        <v>82</v>
      </c>
      <c r="K79" s="14">
        <v>81</v>
      </c>
      <c r="L79" s="14">
        <v>70</v>
      </c>
      <c r="M79" s="14">
        <v>0</v>
      </c>
      <c r="N79" s="14">
        <v>470</v>
      </c>
      <c r="O79" s="14">
        <v>92</v>
      </c>
      <c r="P79" s="14">
        <v>75</v>
      </c>
      <c r="Q79" s="14">
        <v>86</v>
      </c>
      <c r="R79" s="14">
        <v>78</v>
      </c>
      <c r="S79" s="14">
        <v>77</v>
      </c>
      <c r="T79" s="14">
        <v>77</v>
      </c>
      <c r="U79" s="14">
        <v>5</v>
      </c>
      <c r="V79" s="14">
        <v>485</v>
      </c>
      <c r="W79" s="14">
        <f t="shared" si="3"/>
        <v>5</v>
      </c>
      <c r="X79" s="14">
        <f t="shared" si="4"/>
        <v>955</v>
      </c>
      <c r="Y79"/>
      <c r="Z79"/>
    </row>
    <row r="80" spans="1:26" ht="17" customHeight="1" x14ac:dyDescent="0.35">
      <c r="A80" s="14">
        <v>60</v>
      </c>
      <c r="B80" s="4">
        <v>395</v>
      </c>
      <c r="C80" s="5" t="s">
        <v>404</v>
      </c>
      <c r="D80" s="5" t="s">
        <v>405</v>
      </c>
      <c r="E80" s="6" t="s">
        <v>723</v>
      </c>
      <c r="F80" s="6" t="s">
        <v>815</v>
      </c>
      <c r="G80" s="14">
        <v>78</v>
      </c>
      <c r="H80" s="14">
        <v>84</v>
      </c>
      <c r="I80" s="14">
        <v>71</v>
      </c>
      <c r="J80" s="14">
        <v>83</v>
      </c>
      <c r="K80" s="14">
        <v>89</v>
      </c>
      <c r="L80" s="14">
        <v>78</v>
      </c>
      <c r="M80" s="14">
        <v>1</v>
      </c>
      <c r="N80" s="14">
        <v>483</v>
      </c>
      <c r="O80" s="14">
        <v>84</v>
      </c>
      <c r="P80" s="14">
        <v>77</v>
      </c>
      <c r="Q80" s="14">
        <v>78</v>
      </c>
      <c r="R80" s="14">
        <v>76</v>
      </c>
      <c r="S80" s="14">
        <v>79</v>
      </c>
      <c r="T80" s="14">
        <v>76</v>
      </c>
      <c r="U80" s="14">
        <v>6</v>
      </c>
      <c r="V80" s="14">
        <v>470</v>
      </c>
      <c r="W80" s="14">
        <f t="shared" si="3"/>
        <v>7</v>
      </c>
      <c r="X80" s="14">
        <f t="shared" si="4"/>
        <v>953</v>
      </c>
      <c r="Y80"/>
      <c r="Z80"/>
    </row>
    <row r="81" spans="1:26" ht="17" customHeight="1" x14ac:dyDescent="0.35">
      <c r="A81" s="14">
        <v>61</v>
      </c>
      <c r="B81" s="4">
        <v>586</v>
      </c>
      <c r="C81" s="5" t="s">
        <v>398</v>
      </c>
      <c r="D81" s="5" t="s">
        <v>399</v>
      </c>
      <c r="E81" s="6" t="s">
        <v>587</v>
      </c>
      <c r="F81" s="6" t="s">
        <v>812</v>
      </c>
      <c r="G81" s="14">
        <v>79</v>
      </c>
      <c r="H81" s="14">
        <v>76</v>
      </c>
      <c r="I81" s="14">
        <v>77</v>
      </c>
      <c r="J81" s="14">
        <v>79</v>
      </c>
      <c r="K81" s="14">
        <v>79</v>
      </c>
      <c r="L81" s="14">
        <v>76</v>
      </c>
      <c r="M81" s="14">
        <v>0</v>
      </c>
      <c r="N81" s="14">
        <v>466</v>
      </c>
      <c r="O81" s="14">
        <v>66</v>
      </c>
      <c r="P81" s="14">
        <v>82</v>
      </c>
      <c r="Q81" s="14">
        <v>86</v>
      </c>
      <c r="R81" s="14">
        <v>80</v>
      </c>
      <c r="S81" s="14">
        <v>75</v>
      </c>
      <c r="T81" s="14">
        <v>84</v>
      </c>
      <c r="U81" s="14">
        <v>2</v>
      </c>
      <c r="V81" s="14">
        <v>473</v>
      </c>
      <c r="W81" s="14">
        <f t="shared" si="3"/>
        <v>2</v>
      </c>
      <c r="X81" s="14">
        <f t="shared" si="4"/>
        <v>939</v>
      </c>
      <c r="Y81"/>
      <c r="Z81"/>
    </row>
    <row r="82" spans="1:26" ht="17" customHeight="1" x14ac:dyDescent="0.35">
      <c r="A82" s="14">
        <v>62</v>
      </c>
      <c r="B82" s="4">
        <v>499</v>
      </c>
      <c r="C82" s="5" t="s">
        <v>408</v>
      </c>
      <c r="D82" s="5" t="s">
        <v>409</v>
      </c>
      <c r="E82" s="6" t="s">
        <v>728</v>
      </c>
      <c r="F82" s="6" t="s">
        <v>815</v>
      </c>
      <c r="G82" s="14">
        <v>76</v>
      </c>
      <c r="H82" s="14">
        <v>83</v>
      </c>
      <c r="I82" s="14">
        <v>83</v>
      </c>
      <c r="J82" s="14">
        <v>69</v>
      </c>
      <c r="K82" s="14">
        <v>75</v>
      </c>
      <c r="L82" s="14">
        <v>77</v>
      </c>
      <c r="M82" s="14">
        <v>2</v>
      </c>
      <c r="N82" s="14">
        <v>463</v>
      </c>
      <c r="O82" s="14">
        <v>69</v>
      </c>
      <c r="P82" s="14">
        <v>70</v>
      </c>
      <c r="Q82" s="14">
        <v>71</v>
      </c>
      <c r="R82" s="14">
        <v>70</v>
      </c>
      <c r="S82" s="14">
        <v>73</v>
      </c>
      <c r="T82" s="14">
        <v>77</v>
      </c>
      <c r="U82" s="14">
        <v>1</v>
      </c>
      <c r="V82" s="14">
        <v>430</v>
      </c>
      <c r="W82" s="14">
        <f t="shared" si="3"/>
        <v>3</v>
      </c>
      <c r="X82" s="14">
        <f t="shared" si="4"/>
        <v>893</v>
      </c>
      <c r="Y82"/>
      <c r="Z82"/>
    </row>
    <row r="83" spans="1:26" ht="17" customHeight="1" x14ac:dyDescent="0.35">
      <c r="A83" s="14">
        <v>63</v>
      </c>
      <c r="B83" s="4">
        <v>388</v>
      </c>
      <c r="C83" s="5" t="s">
        <v>640</v>
      </c>
      <c r="D83" s="5" t="s">
        <v>641</v>
      </c>
      <c r="E83" s="6" t="s">
        <v>723</v>
      </c>
      <c r="F83" s="6" t="s">
        <v>815</v>
      </c>
      <c r="G83" s="14">
        <v>75</v>
      </c>
      <c r="H83" s="14">
        <v>79</v>
      </c>
      <c r="I83" s="14">
        <v>77</v>
      </c>
      <c r="J83" s="14">
        <v>74</v>
      </c>
      <c r="K83" s="14">
        <v>69</v>
      </c>
      <c r="L83" s="14">
        <v>67</v>
      </c>
      <c r="M83" s="14">
        <v>2</v>
      </c>
      <c r="N83" s="14">
        <v>441</v>
      </c>
      <c r="O83" s="14">
        <v>85</v>
      </c>
      <c r="P83" s="14">
        <v>79</v>
      </c>
      <c r="Q83" s="14">
        <v>72</v>
      </c>
      <c r="R83" s="14">
        <v>51</v>
      </c>
      <c r="S83" s="14">
        <v>69</v>
      </c>
      <c r="T83" s="14">
        <v>70</v>
      </c>
      <c r="U83" s="14">
        <v>1</v>
      </c>
      <c r="V83" s="14">
        <v>426</v>
      </c>
      <c r="W83" s="14">
        <f t="shared" si="3"/>
        <v>3</v>
      </c>
      <c r="X83" s="14">
        <f t="shared" si="4"/>
        <v>867</v>
      </c>
      <c r="Y83"/>
      <c r="Z83"/>
    </row>
    <row r="84" spans="1:26" ht="17" customHeight="1" x14ac:dyDescent="0.35">
      <c r="A84" s="14">
        <v>64</v>
      </c>
      <c r="B84" s="4">
        <v>570</v>
      </c>
      <c r="C84" s="5" t="s">
        <v>413</v>
      </c>
      <c r="D84" s="5" t="s">
        <v>834</v>
      </c>
      <c r="E84" s="6" t="s">
        <v>723</v>
      </c>
      <c r="F84" s="6" t="s">
        <v>815</v>
      </c>
      <c r="G84" s="14">
        <v>69</v>
      </c>
      <c r="H84" s="14">
        <v>69</v>
      </c>
      <c r="I84" s="14">
        <v>62</v>
      </c>
      <c r="J84" s="14">
        <v>56</v>
      </c>
      <c r="K84" s="14">
        <v>59</v>
      </c>
      <c r="L84" s="14">
        <v>57</v>
      </c>
      <c r="M84" s="14">
        <v>1</v>
      </c>
      <c r="N84" s="14">
        <v>372</v>
      </c>
      <c r="O84" s="14">
        <v>59</v>
      </c>
      <c r="P84" s="14">
        <v>62</v>
      </c>
      <c r="Q84" s="14">
        <v>66</v>
      </c>
      <c r="R84" s="14">
        <v>75</v>
      </c>
      <c r="S84" s="14">
        <v>51</v>
      </c>
      <c r="T84" s="14">
        <v>70</v>
      </c>
      <c r="U84" s="14">
        <v>1</v>
      </c>
      <c r="V84" s="14">
        <v>383</v>
      </c>
      <c r="W84" s="14">
        <f t="shared" si="3"/>
        <v>2</v>
      </c>
      <c r="X84" s="14">
        <f t="shared" si="4"/>
        <v>755</v>
      </c>
      <c r="Y84"/>
      <c r="Z84"/>
    </row>
    <row r="85" spans="1:26" x14ac:dyDescent="0.35">
      <c r="A85" s="14">
        <v>65</v>
      </c>
      <c r="B85" s="4">
        <v>572</v>
      </c>
      <c r="C85" s="5" t="s">
        <v>414</v>
      </c>
      <c r="D85" s="5" t="s">
        <v>563</v>
      </c>
      <c r="E85" s="6" t="s">
        <v>728</v>
      </c>
      <c r="F85" s="6" t="s">
        <v>815</v>
      </c>
      <c r="G85" s="14">
        <v>51</v>
      </c>
      <c r="H85" s="14">
        <v>62</v>
      </c>
      <c r="I85" s="14">
        <v>42</v>
      </c>
      <c r="J85" s="14">
        <v>45</v>
      </c>
      <c r="K85" s="14">
        <v>58</v>
      </c>
      <c r="L85" s="14">
        <v>34</v>
      </c>
      <c r="M85" s="14">
        <v>0</v>
      </c>
      <c r="N85" s="14">
        <v>292</v>
      </c>
      <c r="O85" s="14">
        <v>43</v>
      </c>
      <c r="P85" s="14">
        <v>37</v>
      </c>
      <c r="Q85" s="14">
        <v>32</v>
      </c>
      <c r="R85" s="14">
        <v>41</v>
      </c>
      <c r="S85" s="14">
        <v>36</v>
      </c>
      <c r="T85" s="14">
        <v>0</v>
      </c>
      <c r="U85" s="14">
        <v>0</v>
      </c>
      <c r="V85" s="14">
        <v>189</v>
      </c>
      <c r="W85" s="14">
        <f t="shared" si="3"/>
        <v>0</v>
      </c>
      <c r="X85" s="14">
        <f t="shared" si="4"/>
        <v>481</v>
      </c>
      <c r="Y85"/>
      <c r="Z85"/>
    </row>
    <row r="86" spans="1:26" ht="20" x14ac:dyDescent="0.4">
      <c r="A86" s="9" t="s">
        <v>711</v>
      </c>
      <c r="B86" s="9"/>
      <c r="C86" s="9"/>
      <c r="D86" s="9"/>
      <c r="E86" s="9"/>
      <c r="F86" s="9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8" x14ac:dyDescent="0.4">
      <c r="A87" s="11" t="s">
        <v>127</v>
      </c>
      <c r="B87" s="11"/>
      <c r="C87" s="11"/>
      <c r="D87" s="11"/>
      <c r="E87" s="11"/>
      <c r="F87" s="1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8" x14ac:dyDescent="0.4">
      <c r="A88" s="11" t="s">
        <v>363</v>
      </c>
      <c r="B88" s="11"/>
      <c r="C88" s="11"/>
      <c r="D88" s="11"/>
      <c r="E88" s="11"/>
      <c r="F88" s="1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8" x14ac:dyDescent="0.4">
      <c r="A89" s="11"/>
      <c r="B89" s="11"/>
      <c r="C89" s="11"/>
      <c r="D89" s="11"/>
      <c r="E89" s="11"/>
      <c r="F89" s="1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s="12" customFormat="1" x14ac:dyDescent="0.35">
      <c r="A90" s="12" t="s">
        <v>311</v>
      </c>
      <c r="E90" s="12" t="s">
        <v>141</v>
      </c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36">
        <f>Z99</f>
        <v>1257.4000000000001</v>
      </c>
    </row>
    <row r="91" spans="1:26" s="12" customFormat="1" x14ac:dyDescent="0.35">
      <c r="A91" s="12" t="s">
        <v>312</v>
      </c>
      <c r="E91" s="12" t="s">
        <v>130</v>
      </c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36">
        <f>Z100</f>
        <v>1225.5999999999999</v>
      </c>
    </row>
    <row r="92" spans="1:26" s="12" customFormat="1" x14ac:dyDescent="0.35">
      <c r="A92" s="12" t="s">
        <v>313</v>
      </c>
      <c r="E92" s="12" t="s">
        <v>142</v>
      </c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36">
        <f>Z101</f>
        <v>1216.2</v>
      </c>
    </row>
    <row r="93" spans="1:26" s="12" customFormat="1" x14ac:dyDescent="0.35"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s="12" customFormat="1" x14ac:dyDescent="0.35">
      <c r="A94" s="12" t="s">
        <v>315</v>
      </c>
      <c r="E94" s="12" t="s">
        <v>135</v>
      </c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>
        <v>1091</v>
      </c>
    </row>
    <row r="95" spans="1:26" s="12" customFormat="1" x14ac:dyDescent="0.35">
      <c r="A95" s="12" t="s">
        <v>316</v>
      </c>
      <c r="E95" s="12" t="s">
        <v>140</v>
      </c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>
        <v>1079</v>
      </c>
    </row>
    <row r="96" spans="1:26" s="12" customFormat="1" x14ac:dyDescent="0.35"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x14ac:dyDescent="0.35">
      <c r="X97"/>
      <c r="Y97"/>
      <c r="Z97"/>
    </row>
    <row r="98" spans="1:26" ht="17" customHeight="1" x14ac:dyDescent="0.35">
      <c r="A98" s="13" t="s">
        <v>298</v>
      </c>
      <c r="B98" s="1" t="s">
        <v>713</v>
      </c>
      <c r="C98" s="2" t="s">
        <v>714</v>
      </c>
      <c r="D98" s="2" t="s">
        <v>715</v>
      </c>
      <c r="E98" s="3" t="s">
        <v>716</v>
      </c>
      <c r="F98" s="1" t="s">
        <v>827</v>
      </c>
      <c r="G98" s="13">
        <v>1</v>
      </c>
      <c r="H98" s="13">
        <v>2</v>
      </c>
      <c r="I98" s="13">
        <v>3</v>
      </c>
      <c r="J98" s="13">
        <v>4</v>
      </c>
      <c r="K98" s="13">
        <v>5</v>
      </c>
      <c r="L98" s="13">
        <v>6</v>
      </c>
      <c r="M98" s="13" t="s">
        <v>361</v>
      </c>
      <c r="N98" s="13" t="s">
        <v>304</v>
      </c>
      <c r="O98" s="13">
        <v>1</v>
      </c>
      <c r="P98" s="13">
        <v>2</v>
      </c>
      <c r="Q98" s="13">
        <v>3</v>
      </c>
      <c r="R98" s="13">
        <v>4</v>
      </c>
      <c r="S98" s="13">
        <v>5</v>
      </c>
      <c r="T98" s="13">
        <v>6</v>
      </c>
      <c r="U98" s="13" t="s">
        <v>360</v>
      </c>
      <c r="V98" s="13" t="s">
        <v>338</v>
      </c>
      <c r="W98" s="13" t="s">
        <v>124</v>
      </c>
      <c r="X98" s="13" t="s">
        <v>306</v>
      </c>
      <c r="Y98" s="13" t="s">
        <v>307</v>
      </c>
      <c r="Z98" s="13" t="s">
        <v>306</v>
      </c>
    </row>
    <row r="99" spans="1:26" ht="17" customHeight="1" x14ac:dyDescent="0.35">
      <c r="A99" s="14">
        <v>1</v>
      </c>
      <c r="B99" s="4">
        <v>371</v>
      </c>
      <c r="C99" s="5" t="s">
        <v>663</v>
      </c>
      <c r="D99" s="5" t="s">
        <v>686</v>
      </c>
      <c r="E99" s="6" t="s">
        <v>719</v>
      </c>
      <c r="F99" s="6" t="s">
        <v>752</v>
      </c>
      <c r="G99" s="14">
        <v>97</v>
      </c>
      <c r="H99" s="14">
        <v>97</v>
      </c>
      <c r="I99" s="14">
        <v>98</v>
      </c>
      <c r="J99" s="14">
        <v>98</v>
      </c>
      <c r="K99" s="14">
        <v>96</v>
      </c>
      <c r="L99" s="14">
        <v>96</v>
      </c>
      <c r="M99" s="14">
        <v>24</v>
      </c>
      <c r="N99" s="14">
        <v>582</v>
      </c>
      <c r="O99" s="14">
        <v>96</v>
      </c>
      <c r="P99" s="14">
        <v>96</v>
      </c>
      <c r="Q99" s="14">
        <v>97</v>
      </c>
      <c r="R99" s="14">
        <v>98</v>
      </c>
      <c r="S99" s="14">
        <v>93</v>
      </c>
      <c r="T99" s="14">
        <v>96</v>
      </c>
      <c r="U99" s="14">
        <v>15</v>
      </c>
      <c r="V99" s="14">
        <v>576</v>
      </c>
      <c r="W99" s="14">
        <f t="shared" ref="W99:W123" si="5">U99+M99</f>
        <v>39</v>
      </c>
      <c r="X99" s="14">
        <f t="shared" ref="X99:X123" si="6">V99+N99</f>
        <v>1158</v>
      </c>
      <c r="Y99" s="35">
        <v>99.4</v>
      </c>
      <c r="Z99" s="35">
        <f>Y99+X99</f>
        <v>1257.4000000000001</v>
      </c>
    </row>
    <row r="100" spans="1:26" ht="17" customHeight="1" x14ac:dyDescent="0.35">
      <c r="A100" s="14">
        <v>2</v>
      </c>
      <c r="B100" s="4">
        <v>30</v>
      </c>
      <c r="C100" s="7" t="s">
        <v>482</v>
      </c>
      <c r="D100" s="7" t="s">
        <v>738</v>
      </c>
      <c r="E100" s="6" t="s">
        <v>344</v>
      </c>
      <c r="F100" s="6" t="s">
        <v>720</v>
      </c>
      <c r="G100" s="14">
        <v>93</v>
      </c>
      <c r="H100" s="14">
        <v>94</v>
      </c>
      <c r="I100" s="14">
        <v>93</v>
      </c>
      <c r="J100" s="14">
        <v>94</v>
      </c>
      <c r="K100" s="14">
        <v>94</v>
      </c>
      <c r="L100" s="14">
        <v>91</v>
      </c>
      <c r="M100" s="14">
        <v>14</v>
      </c>
      <c r="N100" s="14">
        <v>559</v>
      </c>
      <c r="O100" s="14">
        <v>96</v>
      </c>
      <c r="P100" s="14">
        <v>93</v>
      </c>
      <c r="Q100" s="14">
        <v>95</v>
      </c>
      <c r="R100" s="14">
        <v>97</v>
      </c>
      <c r="S100" s="14">
        <v>93</v>
      </c>
      <c r="T100" s="14">
        <v>96</v>
      </c>
      <c r="U100" s="14">
        <v>16</v>
      </c>
      <c r="V100" s="14">
        <v>570</v>
      </c>
      <c r="W100" s="14">
        <f t="shared" si="5"/>
        <v>30</v>
      </c>
      <c r="X100" s="14">
        <f t="shared" si="6"/>
        <v>1129</v>
      </c>
      <c r="Y100" s="35">
        <v>96.6</v>
      </c>
      <c r="Z100" s="35">
        <f t="shared" ref="Z100:Z106" si="7">Y100+X100</f>
        <v>1225.5999999999999</v>
      </c>
    </row>
    <row r="101" spans="1:26" ht="17" customHeight="1" x14ac:dyDescent="0.35">
      <c r="A101" s="14">
        <v>3</v>
      </c>
      <c r="B101" s="4">
        <v>341</v>
      </c>
      <c r="C101" s="5" t="s">
        <v>684</v>
      </c>
      <c r="D101" s="5" t="s">
        <v>668</v>
      </c>
      <c r="E101" s="6" t="s">
        <v>357</v>
      </c>
      <c r="F101" s="6" t="s">
        <v>752</v>
      </c>
      <c r="G101" s="14">
        <v>92</v>
      </c>
      <c r="H101" s="14">
        <v>91</v>
      </c>
      <c r="I101" s="14">
        <v>97</v>
      </c>
      <c r="J101" s="14">
        <v>93</v>
      </c>
      <c r="K101" s="14">
        <v>95</v>
      </c>
      <c r="L101" s="14">
        <v>92</v>
      </c>
      <c r="M101" s="14">
        <v>14</v>
      </c>
      <c r="N101" s="14">
        <v>560</v>
      </c>
      <c r="O101" s="14">
        <v>93</v>
      </c>
      <c r="P101" s="14">
        <v>94</v>
      </c>
      <c r="Q101" s="14">
        <v>93</v>
      </c>
      <c r="R101" s="14">
        <v>91</v>
      </c>
      <c r="S101" s="14">
        <v>94</v>
      </c>
      <c r="T101" s="14">
        <v>98</v>
      </c>
      <c r="U101" s="14">
        <v>13</v>
      </c>
      <c r="V101" s="14">
        <v>563</v>
      </c>
      <c r="W101" s="14">
        <f t="shared" si="5"/>
        <v>27</v>
      </c>
      <c r="X101" s="14">
        <f t="shared" si="6"/>
        <v>1123</v>
      </c>
      <c r="Y101" s="35">
        <v>93.2</v>
      </c>
      <c r="Z101" s="35">
        <f t="shared" si="7"/>
        <v>1216.2</v>
      </c>
    </row>
    <row r="102" spans="1:26" ht="17" customHeight="1" x14ac:dyDescent="0.35">
      <c r="A102" s="14">
        <v>4</v>
      </c>
      <c r="B102" s="4">
        <v>529</v>
      </c>
      <c r="C102" s="5" t="s">
        <v>626</v>
      </c>
      <c r="D102" s="5" t="s">
        <v>627</v>
      </c>
      <c r="E102" s="6" t="s">
        <v>719</v>
      </c>
      <c r="F102" s="6" t="s">
        <v>720</v>
      </c>
      <c r="G102" s="14">
        <v>92</v>
      </c>
      <c r="H102" s="14">
        <v>89</v>
      </c>
      <c r="I102" s="14">
        <v>94</v>
      </c>
      <c r="J102" s="14">
        <v>90</v>
      </c>
      <c r="K102" s="14">
        <v>93</v>
      </c>
      <c r="L102" s="14">
        <v>93</v>
      </c>
      <c r="M102" s="14">
        <v>6</v>
      </c>
      <c r="N102" s="14">
        <v>551</v>
      </c>
      <c r="O102" s="14">
        <v>90</v>
      </c>
      <c r="P102" s="14">
        <v>93</v>
      </c>
      <c r="Q102" s="14">
        <v>93</v>
      </c>
      <c r="R102" s="14">
        <v>93</v>
      </c>
      <c r="S102" s="14">
        <v>90</v>
      </c>
      <c r="T102" s="14">
        <v>93</v>
      </c>
      <c r="U102" s="14">
        <v>9</v>
      </c>
      <c r="V102" s="14">
        <v>552</v>
      </c>
      <c r="W102" s="14">
        <f t="shared" si="5"/>
        <v>15</v>
      </c>
      <c r="X102" s="14">
        <f t="shared" si="6"/>
        <v>1103</v>
      </c>
      <c r="Y102" s="35">
        <v>97.9</v>
      </c>
      <c r="Z102" s="35">
        <f t="shared" si="7"/>
        <v>1200.9000000000001</v>
      </c>
    </row>
    <row r="103" spans="1:26" ht="17" customHeight="1" x14ac:dyDescent="0.35">
      <c r="A103" s="14">
        <v>5</v>
      </c>
      <c r="B103" s="4">
        <v>358</v>
      </c>
      <c r="C103" s="5" t="s">
        <v>702</v>
      </c>
      <c r="D103" s="5" t="s">
        <v>703</v>
      </c>
      <c r="E103" s="6" t="s">
        <v>723</v>
      </c>
      <c r="F103" s="6" t="s">
        <v>807</v>
      </c>
      <c r="G103" s="14">
        <v>91</v>
      </c>
      <c r="H103" s="14">
        <v>90</v>
      </c>
      <c r="I103" s="14">
        <v>94</v>
      </c>
      <c r="J103" s="14">
        <v>90</v>
      </c>
      <c r="K103" s="14">
        <v>91</v>
      </c>
      <c r="L103" s="14">
        <v>90</v>
      </c>
      <c r="M103" s="14">
        <v>9</v>
      </c>
      <c r="N103" s="14">
        <v>546</v>
      </c>
      <c r="O103" s="14">
        <v>90</v>
      </c>
      <c r="P103" s="14">
        <v>91</v>
      </c>
      <c r="Q103" s="14">
        <v>92</v>
      </c>
      <c r="R103" s="14">
        <v>91</v>
      </c>
      <c r="S103" s="14">
        <v>90</v>
      </c>
      <c r="T103" s="14">
        <v>91</v>
      </c>
      <c r="U103" s="14">
        <v>10</v>
      </c>
      <c r="V103" s="14">
        <v>545</v>
      </c>
      <c r="W103" s="14">
        <f t="shared" si="5"/>
        <v>19</v>
      </c>
      <c r="X103" s="14">
        <f t="shared" si="6"/>
        <v>1091</v>
      </c>
      <c r="Y103" s="35">
        <v>90.5</v>
      </c>
      <c r="Z103" s="35">
        <f t="shared" si="7"/>
        <v>1181.5</v>
      </c>
    </row>
    <row r="104" spans="1:26" ht="17" customHeight="1" x14ac:dyDescent="0.35">
      <c r="A104" s="14">
        <v>6</v>
      </c>
      <c r="B104" s="4">
        <v>372</v>
      </c>
      <c r="C104" s="5" t="s">
        <v>663</v>
      </c>
      <c r="D104" s="5" t="s">
        <v>674</v>
      </c>
      <c r="E104" s="6" t="s">
        <v>723</v>
      </c>
      <c r="F104" s="6" t="s">
        <v>747</v>
      </c>
      <c r="G104" s="14">
        <v>92</v>
      </c>
      <c r="H104" s="14">
        <v>93</v>
      </c>
      <c r="I104" s="14">
        <v>92</v>
      </c>
      <c r="J104" s="14">
        <v>87</v>
      </c>
      <c r="K104" s="14">
        <v>92</v>
      </c>
      <c r="L104" s="14">
        <v>91</v>
      </c>
      <c r="M104" s="14">
        <v>6</v>
      </c>
      <c r="N104" s="14">
        <v>547</v>
      </c>
      <c r="O104" s="14">
        <v>91</v>
      </c>
      <c r="P104" s="14">
        <v>88</v>
      </c>
      <c r="Q104" s="14">
        <v>88</v>
      </c>
      <c r="R104" s="14">
        <v>92</v>
      </c>
      <c r="S104" s="14">
        <v>92</v>
      </c>
      <c r="T104" s="14">
        <v>91</v>
      </c>
      <c r="U104" s="14">
        <v>9</v>
      </c>
      <c r="V104" s="14">
        <v>542</v>
      </c>
      <c r="W104" s="14">
        <f t="shared" si="5"/>
        <v>15</v>
      </c>
      <c r="X104" s="14">
        <f t="shared" si="6"/>
        <v>1089</v>
      </c>
      <c r="Y104" s="35">
        <v>93.9</v>
      </c>
      <c r="Z104" s="35">
        <f t="shared" si="7"/>
        <v>1182.9000000000001</v>
      </c>
    </row>
    <row r="105" spans="1:26" ht="17" customHeight="1" x14ac:dyDescent="0.35">
      <c r="A105" s="14">
        <v>7</v>
      </c>
      <c r="B105" s="4">
        <v>566</v>
      </c>
      <c r="C105" s="5" t="s">
        <v>636</v>
      </c>
      <c r="D105" s="5" t="s">
        <v>580</v>
      </c>
      <c r="E105" s="6" t="s">
        <v>719</v>
      </c>
      <c r="F105" s="6" t="s">
        <v>720</v>
      </c>
      <c r="G105" s="14">
        <v>91</v>
      </c>
      <c r="H105" s="14">
        <v>90</v>
      </c>
      <c r="I105" s="14">
        <v>91</v>
      </c>
      <c r="J105" s="14">
        <v>90</v>
      </c>
      <c r="K105" s="14">
        <v>90</v>
      </c>
      <c r="L105" s="14">
        <v>86</v>
      </c>
      <c r="M105" s="14">
        <v>6</v>
      </c>
      <c r="N105" s="14">
        <v>538</v>
      </c>
      <c r="O105" s="14">
        <v>92</v>
      </c>
      <c r="P105" s="14">
        <v>90</v>
      </c>
      <c r="Q105" s="14">
        <v>93</v>
      </c>
      <c r="R105" s="14">
        <v>91</v>
      </c>
      <c r="S105" s="14">
        <v>92</v>
      </c>
      <c r="T105" s="14">
        <v>92</v>
      </c>
      <c r="U105" s="14">
        <v>13</v>
      </c>
      <c r="V105" s="14">
        <v>550</v>
      </c>
      <c r="W105" s="14">
        <f t="shared" si="5"/>
        <v>19</v>
      </c>
      <c r="X105" s="14">
        <f t="shared" si="6"/>
        <v>1088</v>
      </c>
      <c r="Y105" s="35">
        <v>89.14</v>
      </c>
      <c r="Z105" s="35">
        <f t="shared" si="7"/>
        <v>1177.1400000000001</v>
      </c>
    </row>
    <row r="106" spans="1:26" ht="17" customHeight="1" x14ac:dyDescent="0.35">
      <c r="A106" s="14">
        <v>8</v>
      </c>
      <c r="B106" s="4">
        <v>468</v>
      </c>
      <c r="C106" s="5" t="s">
        <v>634</v>
      </c>
      <c r="D106" s="5" t="s">
        <v>635</v>
      </c>
      <c r="E106" s="6" t="s">
        <v>723</v>
      </c>
      <c r="F106" s="6" t="s">
        <v>720</v>
      </c>
      <c r="G106" s="14">
        <v>89</v>
      </c>
      <c r="H106" s="14">
        <v>91</v>
      </c>
      <c r="I106" s="14">
        <v>91</v>
      </c>
      <c r="J106" s="14">
        <v>89</v>
      </c>
      <c r="K106" s="14">
        <v>92</v>
      </c>
      <c r="L106" s="14">
        <v>88</v>
      </c>
      <c r="M106" s="14">
        <v>7</v>
      </c>
      <c r="N106" s="14">
        <v>540</v>
      </c>
      <c r="O106" s="14">
        <v>89</v>
      </c>
      <c r="P106" s="14">
        <v>90</v>
      </c>
      <c r="Q106" s="14">
        <v>92</v>
      </c>
      <c r="R106" s="14">
        <v>95</v>
      </c>
      <c r="S106" s="14">
        <v>87</v>
      </c>
      <c r="T106" s="14">
        <v>92</v>
      </c>
      <c r="U106" s="14">
        <v>7</v>
      </c>
      <c r="V106" s="14">
        <v>545</v>
      </c>
      <c r="W106" s="14">
        <f t="shared" si="5"/>
        <v>14</v>
      </c>
      <c r="X106" s="14">
        <f t="shared" si="6"/>
        <v>1085</v>
      </c>
      <c r="Y106" s="35">
        <v>93</v>
      </c>
      <c r="Z106" s="35">
        <f t="shared" si="7"/>
        <v>1178</v>
      </c>
    </row>
    <row r="107" spans="1:26" ht="17" customHeight="1" x14ac:dyDescent="0.35">
      <c r="A107" s="14">
        <v>9</v>
      </c>
      <c r="B107" s="4">
        <v>456</v>
      </c>
      <c r="C107" s="5" t="s">
        <v>783</v>
      </c>
      <c r="D107" s="5" t="s">
        <v>848</v>
      </c>
      <c r="E107" s="6" t="s">
        <v>723</v>
      </c>
      <c r="F107" s="6" t="s">
        <v>720</v>
      </c>
      <c r="G107" s="14">
        <v>88</v>
      </c>
      <c r="H107" s="14">
        <v>91</v>
      </c>
      <c r="I107" s="14">
        <v>92</v>
      </c>
      <c r="J107" s="14">
        <v>95</v>
      </c>
      <c r="K107" s="14">
        <v>90</v>
      </c>
      <c r="L107" s="14">
        <v>88</v>
      </c>
      <c r="M107" s="14">
        <v>8</v>
      </c>
      <c r="N107" s="14">
        <v>544</v>
      </c>
      <c r="O107" s="14">
        <v>94</v>
      </c>
      <c r="P107" s="14">
        <v>90</v>
      </c>
      <c r="Q107" s="14">
        <v>82</v>
      </c>
      <c r="R107" s="14">
        <v>89</v>
      </c>
      <c r="S107" s="14">
        <v>90</v>
      </c>
      <c r="T107" s="14">
        <v>93</v>
      </c>
      <c r="U107" s="14">
        <v>8</v>
      </c>
      <c r="V107" s="14">
        <v>538</v>
      </c>
      <c r="W107" s="14">
        <f t="shared" si="5"/>
        <v>16</v>
      </c>
      <c r="X107" s="14">
        <f t="shared" si="6"/>
        <v>1082</v>
      </c>
      <c r="Y107"/>
      <c r="Z107"/>
    </row>
    <row r="108" spans="1:26" ht="17" customHeight="1" x14ac:dyDescent="0.35">
      <c r="A108" s="14">
        <v>10</v>
      </c>
      <c r="B108" s="4">
        <v>531</v>
      </c>
      <c r="C108" s="5" t="s">
        <v>642</v>
      </c>
      <c r="D108" s="5" t="s">
        <v>852</v>
      </c>
      <c r="E108" s="6" t="s">
        <v>719</v>
      </c>
      <c r="F108" s="6" t="s">
        <v>815</v>
      </c>
      <c r="G108" s="14">
        <v>85</v>
      </c>
      <c r="H108" s="14">
        <v>93</v>
      </c>
      <c r="I108" s="14">
        <v>94</v>
      </c>
      <c r="J108" s="14">
        <v>88</v>
      </c>
      <c r="K108" s="14">
        <v>90</v>
      </c>
      <c r="L108" s="14">
        <v>92</v>
      </c>
      <c r="M108" s="14">
        <v>11</v>
      </c>
      <c r="N108" s="14">
        <v>542</v>
      </c>
      <c r="O108" s="14">
        <v>89</v>
      </c>
      <c r="P108" s="14">
        <v>88</v>
      </c>
      <c r="Q108" s="14">
        <v>91</v>
      </c>
      <c r="R108" s="14">
        <v>89</v>
      </c>
      <c r="S108" s="14">
        <v>91</v>
      </c>
      <c r="T108" s="14">
        <v>91</v>
      </c>
      <c r="U108" s="14">
        <v>6</v>
      </c>
      <c r="V108" s="14">
        <v>539</v>
      </c>
      <c r="W108" s="14">
        <f t="shared" si="5"/>
        <v>17</v>
      </c>
      <c r="X108" s="14">
        <f t="shared" si="6"/>
        <v>1081</v>
      </c>
      <c r="Y108"/>
      <c r="Z108"/>
    </row>
    <row r="109" spans="1:26" ht="17" customHeight="1" x14ac:dyDescent="0.35">
      <c r="A109" s="14">
        <v>11</v>
      </c>
      <c r="B109" s="4">
        <v>384</v>
      </c>
      <c r="C109" s="5" t="s">
        <v>638</v>
      </c>
      <c r="D109" s="5" t="s">
        <v>639</v>
      </c>
      <c r="E109" s="6" t="s">
        <v>728</v>
      </c>
      <c r="F109" s="6" t="s">
        <v>815</v>
      </c>
      <c r="G109" s="14">
        <v>91</v>
      </c>
      <c r="H109" s="14">
        <v>96</v>
      </c>
      <c r="I109" s="14">
        <v>85</v>
      </c>
      <c r="J109" s="14">
        <v>88</v>
      </c>
      <c r="K109" s="14">
        <v>90</v>
      </c>
      <c r="L109" s="14">
        <v>87</v>
      </c>
      <c r="M109" s="14">
        <v>8</v>
      </c>
      <c r="N109" s="14">
        <v>537</v>
      </c>
      <c r="O109" s="14">
        <v>87</v>
      </c>
      <c r="P109" s="14">
        <v>96</v>
      </c>
      <c r="Q109" s="14">
        <v>87</v>
      </c>
      <c r="R109" s="14">
        <v>92</v>
      </c>
      <c r="S109" s="14">
        <v>92</v>
      </c>
      <c r="T109" s="14">
        <v>88</v>
      </c>
      <c r="U109" s="14">
        <v>8</v>
      </c>
      <c r="V109" s="14">
        <v>542</v>
      </c>
      <c r="W109" s="14">
        <f t="shared" si="5"/>
        <v>16</v>
      </c>
      <c r="X109" s="14">
        <f t="shared" si="6"/>
        <v>1079</v>
      </c>
      <c r="Y109"/>
      <c r="Z109"/>
    </row>
    <row r="110" spans="1:26" ht="17" customHeight="1" x14ac:dyDescent="0.35">
      <c r="A110" s="14">
        <v>12</v>
      </c>
      <c r="B110" s="4">
        <v>597</v>
      </c>
      <c r="C110" s="5" t="s">
        <v>638</v>
      </c>
      <c r="D110" s="8" t="s">
        <v>415</v>
      </c>
      <c r="E110" s="4" t="s">
        <v>723</v>
      </c>
      <c r="F110" s="4" t="s">
        <v>815</v>
      </c>
      <c r="G110" s="14">
        <v>91</v>
      </c>
      <c r="H110" s="14">
        <v>86</v>
      </c>
      <c r="I110" s="14">
        <v>88</v>
      </c>
      <c r="J110" s="14">
        <v>86</v>
      </c>
      <c r="K110" s="14">
        <v>92</v>
      </c>
      <c r="L110" s="14">
        <v>88</v>
      </c>
      <c r="M110" s="14">
        <v>5</v>
      </c>
      <c r="N110" s="14">
        <v>531</v>
      </c>
      <c r="O110" s="14">
        <v>86</v>
      </c>
      <c r="P110" s="14">
        <v>89</v>
      </c>
      <c r="Q110" s="14">
        <v>93</v>
      </c>
      <c r="R110" s="14">
        <v>92</v>
      </c>
      <c r="S110" s="14">
        <v>91</v>
      </c>
      <c r="T110" s="14">
        <v>87</v>
      </c>
      <c r="U110" s="14">
        <v>10</v>
      </c>
      <c r="V110" s="14">
        <v>538</v>
      </c>
      <c r="W110" s="14">
        <f t="shared" si="5"/>
        <v>15</v>
      </c>
      <c r="X110" s="14">
        <f t="shared" si="6"/>
        <v>1069</v>
      </c>
      <c r="Y110"/>
      <c r="Z110"/>
    </row>
    <row r="111" spans="1:26" ht="17" customHeight="1" x14ac:dyDescent="0.35">
      <c r="A111" s="14">
        <v>13</v>
      </c>
      <c r="B111" s="4">
        <v>453</v>
      </c>
      <c r="C111" s="5" t="s">
        <v>596</v>
      </c>
      <c r="D111" s="5" t="s">
        <v>668</v>
      </c>
      <c r="E111" s="6" t="s">
        <v>723</v>
      </c>
      <c r="F111" s="6" t="s">
        <v>720</v>
      </c>
      <c r="G111" s="14">
        <v>94</v>
      </c>
      <c r="H111" s="14">
        <v>86</v>
      </c>
      <c r="I111" s="14">
        <v>84</v>
      </c>
      <c r="J111" s="14">
        <v>85</v>
      </c>
      <c r="K111" s="14">
        <v>87</v>
      </c>
      <c r="L111" s="14">
        <v>84</v>
      </c>
      <c r="M111" s="14">
        <v>4</v>
      </c>
      <c r="N111" s="14">
        <v>520</v>
      </c>
      <c r="O111" s="14">
        <v>89</v>
      </c>
      <c r="P111" s="14">
        <v>84</v>
      </c>
      <c r="Q111" s="14">
        <v>88</v>
      </c>
      <c r="R111" s="14">
        <v>88</v>
      </c>
      <c r="S111" s="14">
        <v>84</v>
      </c>
      <c r="T111" s="14">
        <v>79</v>
      </c>
      <c r="U111" s="14">
        <v>4</v>
      </c>
      <c r="V111" s="14">
        <v>512</v>
      </c>
      <c r="W111" s="14">
        <f t="shared" si="5"/>
        <v>8</v>
      </c>
      <c r="X111" s="14">
        <f t="shared" si="6"/>
        <v>1032</v>
      </c>
      <c r="Y111"/>
      <c r="Z111"/>
    </row>
    <row r="112" spans="1:26" ht="17" customHeight="1" x14ac:dyDescent="0.35">
      <c r="A112" s="14">
        <v>14</v>
      </c>
      <c r="B112" s="4">
        <v>400</v>
      </c>
      <c r="C112" s="5" t="s">
        <v>853</v>
      </c>
      <c r="D112" s="5" t="s">
        <v>840</v>
      </c>
      <c r="E112" s="6" t="s">
        <v>723</v>
      </c>
      <c r="F112" s="6" t="s">
        <v>807</v>
      </c>
      <c r="G112" s="14">
        <v>88</v>
      </c>
      <c r="H112" s="14">
        <v>81</v>
      </c>
      <c r="I112" s="14">
        <v>86</v>
      </c>
      <c r="J112" s="14">
        <v>81</v>
      </c>
      <c r="K112" s="14">
        <v>91</v>
      </c>
      <c r="L112" s="14">
        <v>84</v>
      </c>
      <c r="M112" s="14">
        <v>4</v>
      </c>
      <c r="N112" s="14">
        <v>511</v>
      </c>
      <c r="O112" s="14">
        <v>83</v>
      </c>
      <c r="P112" s="14">
        <v>85</v>
      </c>
      <c r="Q112" s="14">
        <v>86</v>
      </c>
      <c r="R112" s="14">
        <v>85</v>
      </c>
      <c r="S112" s="14">
        <v>78</v>
      </c>
      <c r="T112" s="14">
        <v>88</v>
      </c>
      <c r="U112" s="14">
        <v>3</v>
      </c>
      <c r="V112" s="14">
        <v>505</v>
      </c>
      <c r="W112" s="14">
        <f t="shared" si="5"/>
        <v>7</v>
      </c>
      <c r="X112" s="14">
        <f t="shared" si="6"/>
        <v>1016</v>
      </c>
      <c r="Y112"/>
      <c r="Z112"/>
    </row>
    <row r="113" spans="1:26" ht="17" customHeight="1" x14ac:dyDescent="0.35">
      <c r="A113" s="14">
        <v>15</v>
      </c>
      <c r="B113" s="4">
        <v>344</v>
      </c>
      <c r="C113" s="5" t="s">
        <v>637</v>
      </c>
      <c r="D113" s="5" t="s">
        <v>852</v>
      </c>
      <c r="E113" s="6" t="s">
        <v>728</v>
      </c>
      <c r="F113" s="6" t="s">
        <v>812</v>
      </c>
      <c r="G113" s="14">
        <v>83</v>
      </c>
      <c r="H113" s="14">
        <v>83</v>
      </c>
      <c r="I113" s="14">
        <v>84</v>
      </c>
      <c r="J113" s="14">
        <v>83</v>
      </c>
      <c r="K113" s="14">
        <v>81</v>
      </c>
      <c r="L113" s="14">
        <v>84</v>
      </c>
      <c r="M113" s="14">
        <v>1</v>
      </c>
      <c r="N113" s="14">
        <v>498</v>
      </c>
      <c r="O113" s="14">
        <v>89</v>
      </c>
      <c r="P113" s="14">
        <v>85</v>
      </c>
      <c r="Q113" s="14">
        <v>83</v>
      </c>
      <c r="R113" s="14">
        <v>83</v>
      </c>
      <c r="S113" s="14">
        <v>85</v>
      </c>
      <c r="T113" s="14">
        <v>90</v>
      </c>
      <c r="U113" s="14">
        <v>9</v>
      </c>
      <c r="V113" s="14">
        <v>515</v>
      </c>
      <c r="W113" s="14">
        <f t="shared" si="5"/>
        <v>10</v>
      </c>
      <c r="X113" s="14">
        <f t="shared" si="6"/>
        <v>1013</v>
      </c>
      <c r="Y113"/>
      <c r="Z113"/>
    </row>
    <row r="114" spans="1:26" ht="17" customHeight="1" x14ac:dyDescent="0.35">
      <c r="A114" s="14">
        <v>16</v>
      </c>
      <c r="B114" s="4">
        <v>519</v>
      </c>
      <c r="C114" s="5" t="s">
        <v>709</v>
      </c>
      <c r="D114" s="5" t="s">
        <v>710</v>
      </c>
      <c r="E114" s="6" t="s">
        <v>723</v>
      </c>
      <c r="F114" s="6" t="s">
        <v>812</v>
      </c>
      <c r="G114" s="14">
        <v>84</v>
      </c>
      <c r="H114" s="14">
        <v>88</v>
      </c>
      <c r="I114" s="14">
        <v>81</v>
      </c>
      <c r="J114" s="14">
        <v>81</v>
      </c>
      <c r="K114" s="14">
        <v>87</v>
      </c>
      <c r="L114" s="14">
        <v>88</v>
      </c>
      <c r="M114" s="14">
        <v>3</v>
      </c>
      <c r="N114" s="14">
        <v>509</v>
      </c>
      <c r="O114" s="14">
        <v>81</v>
      </c>
      <c r="P114" s="14">
        <v>81</v>
      </c>
      <c r="Q114" s="14">
        <v>82</v>
      </c>
      <c r="R114" s="14">
        <v>90</v>
      </c>
      <c r="S114" s="14">
        <v>86</v>
      </c>
      <c r="T114" s="14">
        <v>78</v>
      </c>
      <c r="U114" s="14">
        <v>5</v>
      </c>
      <c r="V114" s="14">
        <v>498</v>
      </c>
      <c r="W114" s="14">
        <f t="shared" si="5"/>
        <v>8</v>
      </c>
      <c r="X114" s="14">
        <f t="shared" si="6"/>
        <v>1007</v>
      </c>
      <c r="Y114"/>
      <c r="Z114"/>
    </row>
    <row r="115" spans="1:26" ht="17" customHeight="1" x14ac:dyDescent="0.35">
      <c r="A115" s="14">
        <v>17</v>
      </c>
      <c r="B115" s="4">
        <v>464</v>
      </c>
      <c r="C115" s="5" t="s">
        <v>588</v>
      </c>
      <c r="D115" s="5" t="s">
        <v>569</v>
      </c>
      <c r="E115" s="6" t="s">
        <v>723</v>
      </c>
      <c r="F115" s="6" t="s">
        <v>815</v>
      </c>
      <c r="G115" s="14">
        <v>76</v>
      </c>
      <c r="H115" s="14">
        <v>78</v>
      </c>
      <c r="I115" s="14">
        <v>84</v>
      </c>
      <c r="J115" s="14">
        <v>78</v>
      </c>
      <c r="K115" s="14">
        <v>84</v>
      </c>
      <c r="L115" s="14">
        <v>74</v>
      </c>
      <c r="M115" s="14">
        <v>3</v>
      </c>
      <c r="N115" s="14">
        <v>474</v>
      </c>
      <c r="O115" s="14">
        <v>78</v>
      </c>
      <c r="P115" s="14">
        <v>84</v>
      </c>
      <c r="Q115" s="14">
        <v>85</v>
      </c>
      <c r="R115" s="14">
        <v>86</v>
      </c>
      <c r="S115" s="14">
        <v>87</v>
      </c>
      <c r="T115" s="14">
        <v>83</v>
      </c>
      <c r="U115" s="14">
        <v>0</v>
      </c>
      <c r="V115" s="14">
        <v>503</v>
      </c>
      <c r="W115" s="14">
        <f t="shared" si="5"/>
        <v>3</v>
      </c>
      <c r="X115" s="14">
        <f t="shared" si="6"/>
        <v>977</v>
      </c>
      <c r="Y115"/>
      <c r="Z115"/>
    </row>
    <row r="116" spans="1:26" ht="17" customHeight="1" x14ac:dyDescent="0.35">
      <c r="A116" s="14">
        <v>18</v>
      </c>
      <c r="B116" s="4">
        <v>394</v>
      </c>
      <c r="C116" s="5" t="s">
        <v>708</v>
      </c>
      <c r="D116" s="5" t="s">
        <v>554</v>
      </c>
      <c r="E116" s="6" t="s">
        <v>723</v>
      </c>
      <c r="F116" s="6" t="s">
        <v>812</v>
      </c>
      <c r="G116" s="14">
        <v>80</v>
      </c>
      <c r="H116" s="14">
        <v>76</v>
      </c>
      <c r="I116" s="14">
        <v>83</v>
      </c>
      <c r="J116" s="14">
        <v>84</v>
      </c>
      <c r="K116" s="14">
        <v>83</v>
      </c>
      <c r="L116" s="14">
        <v>79</v>
      </c>
      <c r="M116" s="14">
        <v>0</v>
      </c>
      <c r="N116" s="14">
        <v>485</v>
      </c>
      <c r="O116" s="14">
        <v>83</v>
      </c>
      <c r="P116" s="14">
        <v>80</v>
      </c>
      <c r="Q116" s="14">
        <v>81</v>
      </c>
      <c r="R116" s="14">
        <v>81</v>
      </c>
      <c r="S116" s="14">
        <v>78</v>
      </c>
      <c r="T116" s="14">
        <v>81</v>
      </c>
      <c r="U116" s="14">
        <v>0</v>
      </c>
      <c r="V116" s="14">
        <v>484</v>
      </c>
      <c r="W116" s="14">
        <f t="shared" si="5"/>
        <v>0</v>
      </c>
      <c r="X116" s="14">
        <f t="shared" si="6"/>
        <v>969</v>
      </c>
      <c r="Y116"/>
      <c r="Z116"/>
    </row>
    <row r="117" spans="1:26" ht="17" customHeight="1" x14ac:dyDescent="0.35">
      <c r="A117" s="14">
        <v>19</v>
      </c>
      <c r="B117" s="4">
        <v>585</v>
      </c>
      <c r="C117" s="5" t="s">
        <v>706</v>
      </c>
      <c r="D117" s="5" t="s">
        <v>707</v>
      </c>
      <c r="E117" s="6" t="s">
        <v>719</v>
      </c>
      <c r="F117" s="6" t="s">
        <v>807</v>
      </c>
      <c r="G117" s="14">
        <v>84</v>
      </c>
      <c r="H117" s="14">
        <v>83</v>
      </c>
      <c r="I117" s="14">
        <v>79</v>
      </c>
      <c r="J117" s="14">
        <v>80</v>
      </c>
      <c r="K117" s="14">
        <v>84</v>
      </c>
      <c r="L117" s="14">
        <v>77</v>
      </c>
      <c r="M117" s="14">
        <v>5</v>
      </c>
      <c r="N117" s="14">
        <v>487</v>
      </c>
      <c r="O117" s="14">
        <v>72</v>
      </c>
      <c r="P117" s="14">
        <v>81</v>
      </c>
      <c r="Q117" s="14">
        <v>78</v>
      </c>
      <c r="R117" s="14">
        <v>88</v>
      </c>
      <c r="S117" s="14">
        <v>76</v>
      </c>
      <c r="T117" s="14">
        <v>78</v>
      </c>
      <c r="U117" s="14">
        <v>0</v>
      </c>
      <c r="V117" s="14">
        <v>473</v>
      </c>
      <c r="W117" s="14">
        <f t="shared" si="5"/>
        <v>5</v>
      </c>
      <c r="X117" s="14">
        <f t="shared" si="6"/>
        <v>960</v>
      </c>
      <c r="Y117"/>
      <c r="Z117"/>
    </row>
    <row r="118" spans="1:26" ht="17" customHeight="1" x14ac:dyDescent="0.35">
      <c r="A118" s="14">
        <v>20</v>
      </c>
      <c r="B118" s="4">
        <v>488</v>
      </c>
      <c r="C118" s="5" t="s">
        <v>705</v>
      </c>
      <c r="D118" s="5" t="s">
        <v>617</v>
      </c>
      <c r="E118" s="6" t="s">
        <v>723</v>
      </c>
      <c r="F118" s="6" t="s">
        <v>807</v>
      </c>
      <c r="G118" s="14">
        <v>78</v>
      </c>
      <c r="H118" s="14">
        <v>79</v>
      </c>
      <c r="I118" s="14">
        <v>80</v>
      </c>
      <c r="J118" s="14">
        <v>82</v>
      </c>
      <c r="K118" s="14">
        <v>81</v>
      </c>
      <c r="L118" s="14">
        <v>70</v>
      </c>
      <c r="M118" s="14">
        <v>0</v>
      </c>
      <c r="N118" s="14">
        <v>470</v>
      </c>
      <c r="O118" s="14">
        <v>92</v>
      </c>
      <c r="P118" s="14">
        <v>75</v>
      </c>
      <c r="Q118" s="14">
        <v>86</v>
      </c>
      <c r="R118" s="14">
        <v>78</v>
      </c>
      <c r="S118" s="14">
        <v>77</v>
      </c>
      <c r="T118" s="14">
        <v>77</v>
      </c>
      <c r="U118" s="14">
        <v>5</v>
      </c>
      <c r="V118" s="14">
        <v>485</v>
      </c>
      <c r="W118" s="14">
        <f t="shared" si="5"/>
        <v>5</v>
      </c>
      <c r="X118" s="14">
        <f t="shared" si="6"/>
        <v>955</v>
      </c>
      <c r="Y118"/>
      <c r="Z118"/>
    </row>
    <row r="119" spans="1:26" ht="17" customHeight="1" x14ac:dyDescent="0.35">
      <c r="A119" s="14">
        <v>21</v>
      </c>
      <c r="B119" s="4">
        <v>395</v>
      </c>
      <c r="C119" s="5" t="s">
        <v>404</v>
      </c>
      <c r="D119" s="5" t="s">
        <v>405</v>
      </c>
      <c r="E119" s="6" t="s">
        <v>723</v>
      </c>
      <c r="F119" s="6" t="s">
        <v>815</v>
      </c>
      <c r="G119" s="14">
        <v>78</v>
      </c>
      <c r="H119" s="14">
        <v>84</v>
      </c>
      <c r="I119" s="14">
        <v>71</v>
      </c>
      <c r="J119" s="14">
        <v>83</v>
      </c>
      <c r="K119" s="14">
        <v>89</v>
      </c>
      <c r="L119" s="14">
        <v>78</v>
      </c>
      <c r="M119" s="14">
        <v>1</v>
      </c>
      <c r="N119" s="14">
        <v>483</v>
      </c>
      <c r="O119" s="14">
        <v>84</v>
      </c>
      <c r="P119" s="14">
        <v>77</v>
      </c>
      <c r="Q119" s="14">
        <v>78</v>
      </c>
      <c r="R119" s="14">
        <v>76</v>
      </c>
      <c r="S119" s="14">
        <v>79</v>
      </c>
      <c r="T119" s="14">
        <v>76</v>
      </c>
      <c r="U119" s="14">
        <v>6</v>
      </c>
      <c r="V119" s="14">
        <v>470</v>
      </c>
      <c r="W119" s="14">
        <f t="shared" si="5"/>
        <v>7</v>
      </c>
      <c r="X119" s="14">
        <f t="shared" si="6"/>
        <v>953</v>
      </c>
      <c r="Y119"/>
      <c r="Z119"/>
    </row>
    <row r="120" spans="1:26" ht="17" customHeight="1" x14ac:dyDescent="0.35">
      <c r="A120" s="14">
        <v>22</v>
      </c>
      <c r="B120" s="4">
        <v>499</v>
      </c>
      <c r="C120" s="5" t="s">
        <v>408</v>
      </c>
      <c r="D120" s="5" t="s">
        <v>409</v>
      </c>
      <c r="E120" s="6" t="s">
        <v>728</v>
      </c>
      <c r="F120" s="6" t="s">
        <v>815</v>
      </c>
      <c r="G120" s="14">
        <v>76</v>
      </c>
      <c r="H120" s="14">
        <v>83</v>
      </c>
      <c r="I120" s="14">
        <v>83</v>
      </c>
      <c r="J120" s="14">
        <v>69</v>
      </c>
      <c r="K120" s="14">
        <v>75</v>
      </c>
      <c r="L120" s="14">
        <v>77</v>
      </c>
      <c r="M120" s="14">
        <v>2</v>
      </c>
      <c r="N120" s="14">
        <v>463</v>
      </c>
      <c r="O120" s="14">
        <v>69</v>
      </c>
      <c r="P120" s="14">
        <v>70</v>
      </c>
      <c r="Q120" s="14">
        <v>71</v>
      </c>
      <c r="R120" s="14">
        <v>70</v>
      </c>
      <c r="S120" s="14">
        <v>73</v>
      </c>
      <c r="T120" s="14">
        <v>77</v>
      </c>
      <c r="U120" s="14">
        <v>1</v>
      </c>
      <c r="V120" s="14">
        <v>430</v>
      </c>
      <c r="W120" s="14">
        <f t="shared" si="5"/>
        <v>3</v>
      </c>
      <c r="X120" s="14">
        <f t="shared" si="6"/>
        <v>893</v>
      </c>
      <c r="Y120"/>
      <c r="Z120"/>
    </row>
    <row r="121" spans="1:26" ht="17" customHeight="1" x14ac:dyDescent="0.35">
      <c r="A121" s="14">
        <v>23</v>
      </c>
      <c r="B121" s="4">
        <v>388</v>
      </c>
      <c r="C121" s="5" t="s">
        <v>640</v>
      </c>
      <c r="D121" s="5" t="s">
        <v>641</v>
      </c>
      <c r="E121" s="6" t="s">
        <v>723</v>
      </c>
      <c r="F121" s="6" t="s">
        <v>815</v>
      </c>
      <c r="G121" s="14">
        <v>75</v>
      </c>
      <c r="H121" s="14">
        <v>79</v>
      </c>
      <c r="I121" s="14">
        <v>77</v>
      </c>
      <c r="J121" s="14">
        <v>74</v>
      </c>
      <c r="K121" s="14">
        <v>69</v>
      </c>
      <c r="L121" s="14">
        <v>67</v>
      </c>
      <c r="M121" s="14">
        <v>2</v>
      </c>
      <c r="N121" s="14">
        <v>441</v>
      </c>
      <c r="O121" s="14">
        <v>85</v>
      </c>
      <c r="P121" s="14">
        <v>79</v>
      </c>
      <c r="Q121" s="14">
        <v>72</v>
      </c>
      <c r="R121" s="14">
        <v>51</v>
      </c>
      <c r="S121" s="14">
        <v>69</v>
      </c>
      <c r="T121" s="14">
        <v>70</v>
      </c>
      <c r="U121" s="14">
        <v>1</v>
      </c>
      <c r="V121" s="14">
        <v>426</v>
      </c>
      <c r="W121" s="14">
        <f t="shared" si="5"/>
        <v>3</v>
      </c>
      <c r="X121" s="14">
        <f t="shared" si="6"/>
        <v>867</v>
      </c>
      <c r="Y121"/>
      <c r="Z121"/>
    </row>
    <row r="122" spans="1:26" ht="17" customHeight="1" x14ac:dyDescent="0.35">
      <c r="A122" s="14">
        <v>24</v>
      </c>
      <c r="B122" s="4">
        <v>570</v>
      </c>
      <c r="C122" s="5" t="s">
        <v>413</v>
      </c>
      <c r="D122" s="5" t="s">
        <v>834</v>
      </c>
      <c r="E122" s="6" t="s">
        <v>723</v>
      </c>
      <c r="F122" s="6" t="s">
        <v>815</v>
      </c>
      <c r="G122" s="14">
        <v>69</v>
      </c>
      <c r="H122" s="14">
        <v>69</v>
      </c>
      <c r="I122" s="14">
        <v>62</v>
      </c>
      <c r="J122" s="14">
        <v>56</v>
      </c>
      <c r="K122" s="14">
        <v>59</v>
      </c>
      <c r="L122" s="14">
        <v>57</v>
      </c>
      <c r="M122" s="14">
        <v>1</v>
      </c>
      <c r="N122" s="14">
        <v>372</v>
      </c>
      <c r="O122" s="14">
        <v>59</v>
      </c>
      <c r="P122" s="14">
        <v>62</v>
      </c>
      <c r="Q122" s="14">
        <v>66</v>
      </c>
      <c r="R122" s="14">
        <v>75</v>
      </c>
      <c r="S122" s="14">
        <v>51</v>
      </c>
      <c r="T122" s="14">
        <v>70</v>
      </c>
      <c r="U122" s="14">
        <v>1</v>
      </c>
      <c r="V122" s="14">
        <v>383</v>
      </c>
      <c r="W122" s="14">
        <f t="shared" si="5"/>
        <v>2</v>
      </c>
      <c r="X122" s="14">
        <f t="shared" si="6"/>
        <v>755</v>
      </c>
      <c r="Y122"/>
      <c r="Z122"/>
    </row>
    <row r="123" spans="1:26" ht="17" customHeight="1" x14ac:dyDescent="0.35">
      <c r="A123" s="14">
        <v>25</v>
      </c>
      <c r="B123" s="4">
        <v>572</v>
      </c>
      <c r="C123" s="5" t="s">
        <v>414</v>
      </c>
      <c r="D123" s="5" t="s">
        <v>563</v>
      </c>
      <c r="E123" s="6" t="s">
        <v>728</v>
      </c>
      <c r="F123" s="6" t="s">
        <v>815</v>
      </c>
      <c r="G123" s="14">
        <v>51</v>
      </c>
      <c r="H123" s="14">
        <v>62</v>
      </c>
      <c r="I123" s="14">
        <v>42</v>
      </c>
      <c r="J123" s="14">
        <v>45</v>
      </c>
      <c r="K123" s="14">
        <v>58</v>
      </c>
      <c r="L123" s="14">
        <v>34</v>
      </c>
      <c r="M123" s="14">
        <v>0</v>
      </c>
      <c r="N123" s="14">
        <v>292</v>
      </c>
      <c r="O123" s="14">
        <v>43</v>
      </c>
      <c r="P123" s="14">
        <v>37</v>
      </c>
      <c r="Q123" s="14">
        <v>32</v>
      </c>
      <c r="R123" s="14">
        <v>41</v>
      </c>
      <c r="S123" s="14">
        <v>36</v>
      </c>
      <c r="T123" s="14">
        <v>0</v>
      </c>
      <c r="U123" s="14">
        <v>0</v>
      </c>
      <c r="V123" s="14">
        <v>189</v>
      </c>
      <c r="W123" s="14">
        <f t="shared" si="5"/>
        <v>0</v>
      </c>
      <c r="X123" s="14">
        <f t="shared" si="6"/>
        <v>481</v>
      </c>
      <c r="Y123"/>
      <c r="Z123"/>
    </row>
    <row r="124" spans="1:26" x14ac:dyDescent="0.35">
      <c r="A124" s="14"/>
      <c r="Y124"/>
      <c r="Z124"/>
    </row>
    <row r="129" spans="1:26" ht="18" x14ac:dyDescent="0.4">
      <c r="A129" s="59" t="s">
        <v>362</v>
      </c>
      <c r="C129" s="56"/>
      <c r="D129" s="56"/>
    </row>
    <row r="130" spans="1:26" ht="16" thickBot="1" x14ac:dyDescent="0.4">
      <c r="A130" s="55" t="s">
        <v>256</v>
      </c>
      <c r="B130" s="56"/>
      <c r="C130" s="56"/>
      <c r="D130" s="46"/>
    </row>
    <row r="131" spans="1:26" ht="16" thickBot="1" x14ac:dyDescent="0.4">
      <c r="B131" s="45">
        <v>1</v>
      </c>
      <c r="C131" s="46" t="s">
        <v>230</v>
      </c>
      <c r="D131" s="56"/>
      <c r="E131" s="14"/>
    </row>
    <row r="132" spans="1:26" x14ac:dyDescent="0.35">
      <c r="B132" s="47"/>
      <c r="C132" s="56" t="s">
        <v>209</v>
      </c>
      <c r="D132" s="56"/>
      <c r="E132" s="14">
        <v>563</v>
      </c>
    </row>
    <row r="133" spans="1:26" x14ac:dyDescent="0.35">
      <c r="B133" s="47"/>
      <c r="C133" s="56" t="s">
        <v>208</v>
      </c>
      <c r="D133" s="56"/>
      <c r="E133" s="14">
        <v>579</v>
      </c>
    </row>
    <row r="134" spans="1:26" ht="16" thickBot="1" x14ac:dyDescent="0.4">
      <c r="B134" s="47"/>
      <c r="C134" s="56" t="s">
        <v>280</v>
      </c>
      <c r="D134" s="56"/>
      <c r="E134" s="49">
        <v>562</v>
      </c>
    </row>
    <row r="135" spans="1:26" x14ac:dyDescent="0.35">
      <c r="B135" s="47"/>
      <c r="C135" s="56"/>
      <c r="D135" s="56"/>
      <c r="E135" s="13">
        <f>SUM(E132:E134)</f>
        <v>1704</v>
      </c>
    </row>
    <row r="136" spans="1:26" ht="16" thickBot="1" x14ac:dyDescent="0.4">
      <c r="B136" s="47"/>
      <c r="C136" s="14"/>
      <c r="D136" s="14"/>
      <c r="E136" s="14"/>
      <c r="Z136"/>
    </row>
    <row r="137" spans="1:26" ht="16" thickBot="1" x14ac:dyDescent="0.4">
      <c r="B137" s="45">
        <v>2</v>
      </c>
      <c r="C137" s="46" t="s">
        <v>260</v>
      </c>
      <c r="D137" s="56"/>
      <c r="H137" s="47"/>
      <c r="Z137"/>
    </row>
    <row r="138" spans="1:26" x14ac:dyDescent="0.35">
      <c r="B138" s="47"/>
      <c r="C138" s="56" t="s">
        <v>261</v>
      </c>
      <c r="D138" s="56"/>
      <c r="E138" s="14">
        <v>567</v>
      </c>
      <c r="H138" s="47"/>
      <c r="Z138"/>
    </row>
    <row r="139" spans="1:26" x14ac:dyDescent="0.35">
      <c r="B139" s="47"/>
      <c r="C139" s="56" t="s">
        <v>262</v>
      </c>
      <c r="D139" s="56"/>
      <c r="E139" s="14">
        <v>558</v>
      </c>
      <c r="H139" s="47"/>
    </row>
    <row r="140" spans="1:26" ht="16" thickBot="1" x14ac:dyDescent="0.4">
      <c r="B140" s="56"/>
      <c r="C140" s="56" t="s">
        <v>263</v>
      </c>
      <c r="D140" s="56"/>
      <c r="E140" s="49">
        <v>541</v>
      </c>
    </row>
    <row r="141" spans="1:26" x14ac:dyDescent="0.35">
      <c r="B141" s="56"/>
      <c r="C141" s="56"/>
      <c r="D141" s="56"/>
      <c r="E141" s="13">
        <f>SUM(E138:E140)</f>
        <v>1666</v>
      </c>
    </row>
    <row r="142" spans="1:26" x14ac:dyDescent="0.35">
      <c r="B142" s="56"/>
      <c r="C142" s="14"/>
      <c r="D142" s="14"/>
      <c r="E142" s="14"/>
    </row>
    <row r="143" spans="1:26" x14ac:dyDescent="0.35">
      <c r="B143" s="47">
        <v>3</v>
      </c>
      <c r="C143" s="46" t="s">
        <v>231</v>
      </c>
      <c r="D143" s="56"/>
    </row>
    <row r="144" spans="1:26" x14ac:dyDescent="0.35">
      <c r="B144" s="47"/>
      <c r="C144" s="56" t="s">
        <v>212</v>
      </c>
      <c r="D144" s="56"/>
      <c r="E144" s="14">
        <v>538</v>
      </c>
    </row>
    <row r="145" spans="2:5" x14ac:dyDescent="0.35">
      <c r="B145" s="47"/>
      <c r="C145" s="56" t="s">
        <v>257</v>
      </c>
      <c r="D145" s="56"/>
      <c r="E145" s="14">
        <v>552</v>
      </c>
    </row>
    <row r="146" spans="2:5" ht="16" thickBot="1" x14ac:dyDescent="0.4">
      <c r="B146" s="56"/>
      <c r="C146" s="56" t="s">
        <v>100</v>
      </c>
      <c r="D146" s="56"/>
      <c r="E146" s="49">
        <v>559</v>
      </c>
    </row>
    <row r="147" spans="2:5" x14ac:dyDescent="0.35">
      <c r="B147" s="56"/>
      <c r="C147" s="56"/>
      <c r="D147" s="56"/>
      <c r="E147" s="13">
        <f>SUM(E144:E146)</f>
        <v>1649</v>
      </c>
    </row>
    <row r="148" spans="2:5" x14ac:dyDescent="0.35">
      <c r="C148" s="56"/>
      <c r="D148" s="56"/>
      <c r="E148" s="14"/>
    </row>
    <row r="149" spans="2:5" x14ac:dyDescent="0.35">
      <c r="B149" s="47">
        <v>4</v>
      </c>
      <c r="C149" s="46" t="s">
        <v>264</v>
      </c>
      <c r="D149" s="56"/>
      <c r="E149" s="14"/>
    </row>
    <row r="150" spans="2:5" x14ac:dyDescent="0.35">
      <c r="C150" s="56" t="s">
        <v>258</v>
      </c>
      <c r="D150" s="56"/>
      <c r="E150" s="14">
        <v>463</v>
      </c>
    </row>
    <row r="151" spans="2:5" x14ac:dyDescent="0.35">
      <c r="C151" s="56" t="s">
        <v>259</v>
      </c>
      <c r="D151" s="56"/>
      <c r="E151" s="14">
        <v>509</v>
      </c>
    </row>
    <row r="152" spans="2:5" ht="16" thickBot="1" x14ac:dyDescent="0.4">
      <c r="C152" s="56" t="s">
        <v>101</v>
      </c>
      <c r="D152" s="56"/>
      <c r="E152" s="49">
        <v>292</v>
      </c>
    </row>
    <row r="153" spans="2:5" x14ac:dyDescent="0.35">
      <c r="C153" s="56"/>
      <c r="D153" s="56"/>
      <c r="E153" s="13">
        <f>SUM(E150:E152)</f>
        <v>1264</v>
      </c>
    </row>
  </sheetData>
  <phoneticPr fontId="0" type="noConversion"/>
  <printOptions horizontalCentered="1"/>
  <pageMargins left="0.2" right="0.2" top="0.75" bottom="0.5" header="0.3" footer="0.3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0"/>
  <sheetViews>
    <sheetView topLeftCell="A61" workbookViewId="0">
      <selection activeCell="A63" sqref="A63:E76"/>
    </sheetView>
  </sheetViews>
  <sheetFormatPr defaultColWidth="7.81640625" defaultRowHeight="15.5" x14ac:dyDescent="0.35"/>
  <cols>
    <col min="1" max="1" width="6.453125" customWidth="1"/>
    <col min="2" max="2" width="5.36328125" bestFit="1" customWidth="1"/>
    <col min="3" max="3" width="15.6328125" customWidth="1"/>
    <col min="4" max="4" width="13" bestFit="1" customWidth="1"/>
    <col min="5" max="5" width="6.453125" bestFit="1" customWidth="1"/>
    <col min="6" max="6" width="7.453125" bestFit="1" customWidth="1"/>
    <col min="7" max="11" width="3.81640625" style="15" hidden="1" customWidth="1"/>
    <col min="12" max="12" width="6.81640625" style="15" bestFit="1" customWidth="1"/>
    <col min="13" max="13" width="3.81640625" style="15" hidden="1" customWidth="1"/>
    <col min="14" max="14" width="5.36328125" style="15" hidden="1" customWidth="1"/>
    <col min="15" max="17" width="3.81640625" style="15" hidden="1" customWidth="1"/>
    <col min="18" max="18" width="6.81640625" style="15" bestFit="1" customWidth="1"/>
    <col min="19" max="19" width="3.81640625" style="15" bestFit="1" customWidth="1"/>
    <col min="20" max="20" width="6.6328125" style="15" bestFit="1" customWidth="1"/>
    <col min="21" max="21" width="5.6328125" style="15" bestFit="1" customWidth="1"/>
    <col min="22" max="22" width="6.453125" style="15" bestFit="1" customWidth="1"/>
    <col min="23" max="23" width="7" style="15" bestFit="1" customWidth="1"/>
    <col min="24" max="24" width="2.81640625" bestFit="1" customWidth="1"/>
    <col min="25" max="25" width="6.6328125" bestFit="1" customWidth="1"/>
    <col min="26" max="26" width="6.453125" bestFit="1" customWidth="1"/>
    <col min="27" max="27" width="6.6328125" bestFit="1" customWidth="1"/>
  </cols>
  <sheetData>
    <row r="1" spans="1:23" ht="20" x14ac:dyDescent="0.4">
      <c r="A1" s="9" t="s">
        <v>711</v>
      </c>
      <c r="B1" s="9"/>
      <c r="C1" s="9"/>
      <c r="D1" s="9"/>
      <c r="E1" s="9"/>
      <c r="F1" s="9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ht="18" x14ac:dyDescent="0.4">
      <c r="A2" s="11" t="s">
        <v>364</v>
      </c>
      <c r="B2" s="11"/>
      <c r="C2" s="11"/>
      <c r="D2" s="11"/>
      <c r="E2" s="11"/>
      <c r="F2" s="1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spans="1:23" ht="18" x14ac:dyDescent="0.4">
      <c r="A3" s="11" t="s">
        <v>363</v>
      </c>
      <c r="B3" s="11"/>
      <c r="C3" s="11"/>
      <c r="D3" s="11"/>
      <c r="E3" s="11"/>
      <c r="F3" s="1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</row>
    <row r="4" spans="1:23" x14ac:dyDescent="0.35">
      <c r="A4" s="12"/>
      <c r="B4" s="12"/>
      <c r="C4" s="12"/>
      <c r="D4" s="12"/>
      <c r="E4" s="12"/>
      <c r="F4" s="12"/>
      <c r="W4" s="35"/>
    </row>
    <row r="5" spans="1:23" s="12" customFormat="1" x14ac:dyDescent="0.35">
      <c r="A5" s="12" t="s">
        <v>308</v>
      </c>
      <c r="E5" s="12" t="s">
        <v>167</v>
      </c>
      <c r="W5" s="36">
        <f>W23</f>
        <v>847.9</v>
      </c>
    </row>
    <row r="6" spans="1:23" s="12" customFormat="1" x14ac:dyDescent="0.35">
      <c r="A6" s="12" t="s">
        <v>309</v>
      </c>
      <c r="E6" s="12" t="s">
        <v>182</v>
      </c>
      <c r="W6" s="36">
        <f>W24</f>
        <v>843.1</v>
      </c>
    </row>
    <row r="7" spans="1:23" s="12" customFormat="1" x14ac:dyDescent="0.35">
      <c r="A7" s="12" t="s">
        <v>310</v>
      </c>
      <c r="E7" s="12" t="s">
        <v>270</v>
      </c>
      <c r="W7" s="36">
        <f>W25</f>
        <v>842.6</v>
      </c>
    </row>
    <row r="8" spans="1:23" s="12" customFormat="1" x14ac:dyDescent="0.35">
      <c r="W8" s="13"/>
    </row>
    <row r="9" spans="1:23" s="12" customFormat="1" x14ac:dyDescent="0.35">
      <c r="A9" s="12" t="s">
        <v>355</v>
      </c>
      <c r="E9" s="12" t="s">
        <v>172</v>
      </c>
      <c r="W9" s="13">
        <v>722</v>
      </c>
    </row>
    <row r="10" spans="1:23" s="12" customFormat="1" x14ac:dyDescent="0.35">
      <c r="A10" s="12" t="s">
        <v>353</v>
      </c>
      <c r="E10" s="12" t="s">
        <v>173</v>
      </c>
      <c r="W10" s="13">
        <v>759</v>
      </c>
    </row>
    <row r="11" spans="1:23" s="12" customFormat="1" x14ac:dyDescent="0.35">
      <c r="W11" s="13"/>
    </row>
    <row r="12" spans="1:23" s="12" customFormat="1" x14ac:dyDescent="0.35">
      <c r="A12" s="12" t="s">
        <v>317</v>
      </c>
      <c r="E12" s="12" t="s">
        <v>174</v>
      </c>
      <c r="W12" s="13">
        <v>727</v>
      </c>
    </row>
    <row r="13" spans="1:23" s="12" customFormat="1" x14ac:dyDescent="0.35">
      <c r="A13" s="12" t="s">
        <v>318</v>
      </c>
      <c r="E13" s="12" t="s">
        <v>269</v>
      </c>
      <c r="W13" s="13">
        <v>726</v>
      </c>
    </row>
    <row r="14" spans="1:23" s="12" customFormat="1" x14ac:dyDescent="0.35">
      <c r="A14" s="12" t="s">
        <v>319</v>
      </c>
      <c r="E14" s="12" t="s">
        <v>175</v>
      </c>
      <c r="W14" s="13">
        <v>723</v>
      </c>
    </row>
    <row r="15" spans="1:23" s="12" customFormat="1" x14ac:dyDescent="0.35">
      <c r="A15" s="12" t="s">
        <v>320</v>
      </c>
      <c r="E15" s="12" t="s">
        <v>176</v>
      </c>
      <c r="W15" s="13">
        <v>716</v>
      </c>
    </row>
    <row r="16" spans="1:23" s="12" customFormat="1" x14ac:dyDescent="0.35">
      <c r="A16" s="12" t="s">
        <v>322</v>
      </c>
      <c r="E16" s="12" t="s">
        <v>177</v>
      </c>
      <c r="W16" s="13">
        <v>691</v>
      </c>
    </row>
    <row r="17" spans="1:23" s="12" customFormat="1" x14ac:dyDescent="0.35">
      <c r="A17" s="12" t="s">
        <v>323</v>
      </c>
      <c r="E17" s="12" t="s">
        <v>178</v>
      </c>
      <c r="W17" s="13">
        <v>380</v>
      </c>
    </row>
    <row r="18" spans="1:23" s="12" customFormat="1" x14ac:dyDescent="0.35">
      <c r="A18" s="12" t="s">
        <v>325</v>
      </c>
      <c r="E18" s="12" t="s">
        <v>179</v>
      </c>
      <c r="W18" s="13">
        <v>703</v>
      </c>
    </row>
    <row r="19" spans="1:23" s="12" customFormat="1" x14ac:dyDescent="0.35">
      <c r="A19" s="12" t="s">
        <v>326</v>
      </c>
      <c r="E19" s="12" t="s">
        <v>180</v>
      </c>
      <c r="W19" s="13">
        <v>702</v>
      </c>
    </row>
    <row r="20" spans="1:23" s="12" customFormat="1" x14ac:dyDescent="0.35">
      <c r="A20" s="12" t="s">
        <v>327</v>
      </c>
      <c r="E20" s="12" t="s">
        <v>181</v>
      </c>
      <c r="W20" s="13">
        <v>691</v>
      </c>
    </row>
    <row r="21" spans="1:23" s="12" customFormat="1" x14ac:dyDescent="0.35"/>
    <row r="22" spans="1:23" x14ac:dyDescent="0.35">
      <c r="A22" s="13" t="s">
        <v>298</v>
      </c>
      <c r="B22" s="1" t="s">
        <v>713</v>
      </c>
      <c r="C22" s="2" t="s">
        <v>714</v>
      </c>
      <c r="D22" s="2" t="s">
        <v>715</v>
      </c>
      <c r="E22" s="3" t="s">
        <v>716</v>
      </c>
      <c r="F22" s="1" t="s">
        <v>827</v>
      </c>
      <c r="G22" s="13">
        <v>1</v>
      </c>
      <c r="H22" s="13">
        <v>2</v>
      </c>
      <c r="I22" s="13">
        <v>3</v>
      </c>
      <c r="J22" s="13">
        <v>4</v>
      </c>
      <c r="K22" s="13" t="s">
        <v>361</v>
      </c>
      <c r="L22" s="13" t="s">
        <v>304</v>
      </c>
      <c r="M22" s="13">
        <v>1</v>
      </c>
      <c r="N22" s="13">
        <v>2</v>
      </c>
      <c r="O22" s="13">
        <v>3</v>
      </c>
      <c r="P22" s="13">
        <v>4</v>
      </c>
      <c r="Q22" s="13" t="s">
        <v>360</v>
      </c>
      <c r="R22" s="13" t="s">
        <v>338</v>
      </c>
      <c r="S22" s="13" t="s">
        <v>124</v>
      </c>
      <c r="T22" s="13" t="s">
        <v>306</v>
      </c>
      <c r="U22" s="13" t="s">
        <v>126</v>
      </c>
      <c r="V22" s="13" t="s">
        <v>307</v>
      </c>
      <c r="W22" s="13" t="s">
        <v>306</v>
      </c>
    </row>
    <row r="23" spans="1:23" x14ac:dyDescent="0.35">
      <c r="A23" s="14">
        <v>1</v>
      </c>
      <c r="B23" s="4">
        <v>493</v>
      </c>
      <c r="C23" s="5" t="s">
        <v>451</v>
      </c>
      <c r="D23" s="5" t="s">
        <v>452</v>
      </c>
      <c r="E23" s="6"/>
      <c r="F23" s="6" t="s">
        <v>752</v>
      </c>
      <c r="G23" s="14">
        <v>95</v>
      </c>
      <c r="H23" s="14">
        <v>92</v>
      </c>
      <c r="I23" s="14">
        <v>93</v>
      </c>
      <c r="J23" s="14">
        <v>97</v>
      </c>
      <c r="K23" s="14">
        <v>7</v>
      </c>
      <c r="L23" s="14">
        <v>377</v>
      </c>
      <c r="M23" s="14">
        <v>90</v>
      </c>
      <c r="N23" s="14">
        <v>95</v>
      </c>
      <c r="O23" s="14">
        <v>95</v>
      </c>
      <c r="P23" s="14">
        <v>96</v>
      </c>
      <c r="Q23" s="14">
        <v>8</v>
      </c>
      <c r="R23" s="14">
        <v>376</v>
      </c>
      <c r="S23" s="14">
        <f t="shared" ref="S23:S60" si="0">K23+Q23</f>
        <v>15</v>
      </c>
      <c r="T23" s="14">
        <f t="shared" ref="T23:T60" si="1">L23+R23</f>
        <v>753</v>
      </c>
      <c r="U23" s="14"/>
      <c r="V23" s="35">
        <v>94.9</v>
      </c>
      <c r="W23" s="35">
        <f t="shared" ref="W23:W30" si="2">T23+V23</f>
        <v>847.9</v>
      </c>
    </row>
    <row r="24" spans="1:23" x14ac:dyDescent="0.35">
      <c r="A24" s="14">
        <v>2</v>
      </c>
      <c r="B24" s="4">
        <v>579</v>
      </c>
      <c r="C24" s="5" t="s">
        <v>456</v>
      </c>
      <c r="D24" s="5" t="s">
        <v>772</v>
      </c>
      <c r="E24" s="6"/>
      <c r="F24" s="6" t="s">
        <v>752</v>
      </c>
      <c r="G24" s="14">
        <v>92</v>
      </c>
      <c r="H24" s="14">
        <v>93</v>
      </c>
      <c r="I24" s="14">
        <v>95</v>
      </c>
      <c r="J24" s="14">
        <v>97</v>
      </c>
      <c r="K24" s="14">
        <v>10</v>
      </c>
      <c r="L24" s="14">
        <v>377</v>
      </c>
      <c r="M24" s="14">
        <v>91</v>
      </c>
      <c r="N24" s="14">
        <v>92</v>
      </c>
      <c r="O24" s="14">
        <v>92</v>
      </c>
      <c r="P24" s="14">
        <v>95</v>
      </c>
      <c r="Q24" s="14">
        <v>5</v>
      </c>
      <c r="R24" s="14">
        <v>370</v>
      </c>
      <c r="S24" s="14">
        <f t="shared" si="0"/>
        <v>15</v>
      </c>
      <c r="T24" s="14">
        <f t="shared" si="1"/>
        <v>747</v>
      </c>
      <c r="U24" s="14"/>
      <c r="V24" s="35">
        <v>96.1</v>
      </c>
      <c r="W24" s="35">
        <f t="shared" si="2"/>
        <v>843.1</v>
      </c>
    </row>
    <row r="25" spans="1:23" x14ac:dyDescent="0.35">
      <c r="A25" s="14">
        <v>3</v>
      </c>
      <c r="B25" s="4">
        <v>420</v>
      </c>
      <c r="C25" s="5" t="s">
        <v>449</v>
      </c>
      <c r="D25" s="5" t="s">
        <v>450</v>
      </c>
      <c r="E25" s="6" t="s">
        <v>719</v>
      </c>
      <c r="F25" s="6" t="s">
        <v>752</v>
      </c>
      <c r="G25" s="14">
        <v>89</v>
      </c>
      <c r="H25" s="14">
        <v>96</v>
      </c>
      <c r="I25" s="14">
        <v>92</v>
      </c>
      <c r="J25" s="14">
        <v>92</v>
      </c>
      <c r="K25" s="14">
        <v>7</v>
      </c>
      <c r="L25" s="14">
        <v>369</v>
      </c>
      <c r="M25" s="14">
        <v>95</v>
      </c>
      <c r="N25" s="14">
        <v>92</v>
      </c>
      <c r="O25" s="14">
        <v>94</v>
      </c>
      <c r="P25" s="14">
        <v>94</v>
      </c>
      <c r="Q25" s="14">
        <v>9</v>
      </c>
      <c r="R25" s="14">
        <v>375</v>
      </c>
      <c r="S25" s="14">
        <f t="shared" si="0"/>
        <v>16</v>
      </c>
      <c r="T25" s="14">
        <f t="shared" si="1"/>
        <v>744</v>
      </c>
      <c r="U25" s="14"/>
      <c r="V25" s="35">
        <v>98.6</v>
      </c>
      <c r="W25" s="35">
        <f t="shared" si="2"/>
        <v>842.6</v>
      </c>
    </row>
    <row r="26" spans="1:23" x14ac:dyDescent="0.35">
      <c r="A26" s="14">
        <v>4</v>
      </c>
      <c r="B26" s="4">
        <v>347</v>
      </c>
      <c r="C26" s="5" t="s">
        <v>426</v>
      </c>
      <c r="D26" s="5" t="s">
        <v>427</v>
      </c>
      <c r="E26" s="6" t="s">
        <v>356</v>
      </c>
      <c r="F26" s="6" t="s">
        <v>720</v>
      </c>
      <c r="G26" s="14">
        <v>95</v>
      </c>
      <c r="H26" s="14">
        <v>93</v>
      </c>
      <c r="I26" s="14">
        <v>92</v>
      </c>
      <c r="J26" s="14">
        <v>91</v>
      </c>
      <c r="K26" s="14">
        <v>5</v>
      </c>
      <c r="L26" s="14">
        <v>371</v>
      </c>
      <c r="M26" s="14">
        <v>93</v>
      </c>
      <c r="N26" s="14">
        <v>92</v>
      </c>
      <c r="O26" s="14">
        <v>96</v>
      </c>
      <c r="P26" s="14">
        <v>93</v>
      </c>
      <c r="Q26" s="14">
        <v>13</v>
      </c>
      <c r="R26" s="14">
        <v>374</v>
      </c>
      <c r="S26" s="14">
        <f t="shared" si="0"/>
        <v>18</v>
      </c>
      <c r="T26" s="14">
        <f t="shared" si="1"/>
        <v>745</v>
      </c>
      <c r="U26" s="14"/>
      <c r="V26" s="35">
        <v>97.2</v>
      </c>
      <c r="W26" s="35">
        <f t="shared" si="2"/>
        <v>842.2</v>
      </c>
    </row>
    <row r="27" spans="1:23" x14ac:dyDescent="0.35">
      <c r="A27" s="14">
        <v>5</v>
      </c>
      <c r="B27" s="4">
        <v>550</v>
      </c>
      <c r="C27" s="5" t="s">
        <v>697</v>
      </c>
      <c r="D27" s="5" t="s">
        <v>455</v>
      </c>
      <c r="E27" s="6"/>
      <c r="F27" s="6" t="s">
        <v>752</v>
      </c>
      <c r="G27" s="14">
        <v>96</v>
      </c>
      <c r="H27" s="14">
        <v>89</v>
      </c>
      <c r="I27" s="14">
        <v>93</v>
      </c>
      <c r="J27" s="14">
        <v>94</v>
      </c>
      <c r="K27" s="14">
        <v>7</v>
      </c>
      <c r="L27" s="14">
        <v>372</v>
      </c>
      <c r="M27" s="14">
        <v>89</v>
      </c>
      <c r="N27" s="14">
        <v>93</v>
      </c>
      <c r="O27" s="14">
        <v>92</v>
      </c>
      <c r="P27" s="14">
        <v>91</v>
      </c>
      <c r="Q27" s="14">
        <v>3</v>
      </c>
      <c r="R27" s="14">
        <v>365</v>
      </c>
      <c r="S27" s="14">
        <f t="shared" si="0"/>
        <v>10</v>
      </c>
      <c r="T27" s="14">
        <f t="shared" si="1"/>
        <v>737</v>
      </c>
      <c r="U27" s="14"/>
      <c r="V27" s="35">
        <v>96.2</v>
      </c>
      <c r="W27" s="35">
        <f t="shared" si="2"/>
        <v>833.2</v>
      </c>
    </row>
    <row r="28" spans="1:23" x14ac:dyDescent="0.35">
      <c r="A28" s="14">
        <v>6</v>
      </c>
      <c r="B28" s="4">
        <v>574</v>
      </c>
      <c r="C28" s="5" t="s">
        <v>438</v>
      </c>
      <c r="D28" s="5" t="s">
        <v>439</v>
      </c>
      <c r="E28" s="6" t="s">
        <v>723</v>
      </c>
      <c r="F28" s="6" t="s">
        <v>720</v>
      </c>
      <c r="G28" s="14">
        <v>91</v>
      </c>
      <c r="H28" s="14">
        <v>88</v>
      </c>
      <c r="I28" s="14">
        <v>94</v>
      </c>
      <c r="J28" s="14">
        <v>91</v>
      </c>
      <c r="K28" s="14">
        <v>6</v>
      </c>
      <c r="L28" s="14">
        <v>364</v>
      </c>
      <c r="M28" s="14">
        <v>92</v>
      </c>
      <c r="N28" s="14">
        <v>94</v>
      </c>
      <c r="O28" s="14">
        <v>91</v>
      </c>
      <c r="P28" s="14">
        <v>94</v>
      </c>
      <c r="Q28" s="14">
        <v>6</v>
      </c>
      <c r="R28" s="14">
        <v>371</v>
      </c>
      <c r="S28" s="14">
        <f t="shared" si="0"/>
        <v>12</v>
      </c>
      <c r="T28" s="14">
        <f t="shared" si="1"/>
        <v>735</v>
      </c>
      <c r="U28" s="14"/>
      <c r="V28" s="35">
        <v>97.2</v>
      </c>
      <c r="W28" s="35">
        <f t="shared" si="2"/>
        <v>832.2</v>
      </c>
    </row>
    <row r="29" spans="1:23" x14ac:dyDescent="0.35">
      <c r="A29" s="14">
        <v>7</v>
      </c>
      <c r="B29" s="4">
        <v>351</v>
      </c>
      <c r="C29" s="5" t="s">
        <v>428</v>
      </c>
      <c r="D29" s="5" t="s">
        <v>429</v>
      </c>
      <c r="E29" s="6"/>
      <c r="F29" s="6" t="s">
        <v>720</v>
      </c>
      <c r="G29" s="14">
        <v>94</v>
      </c>
      <c r="H29" s="14">
        <v>93</v>
      </c>
      <c r="I29" s="14">
        <v>92</v>
      </c>
      <c r="J29" s="14">
        <v>86</v>
      </c>
      <c r="K29" s="14">
        <v>4</v>
      </c>
      <c r="L29" s="14">
        <v>365</v>
      </c>
      <c r="M29" s="14">
        <v>85</v>
      </c>
      <c r="N29" s="14">
        <v>91</v>
      </c>
      <c r="O29" s="14">
        <v>92</v>
      </c>
      <c r="P29" s="14">
        <v>96</v>
      </c>
      <c r="Q29" s="14">
        <v>5</v>
      </c>
      <c r="R29" s="14">
        <v>364</v>
      </c>
      <c r="S29" s="14">
        <f t="shared" si="0"/>
        <v>9</v>
      </c>
      <c r="T29" s="14">
        <f t="shared" si="1"/>
        <v>729</v>
      </c>
      <c r="U29" s="14"/>
      <c r="V29" s="35">
        <v>99.6</v>
      </c>
      <c r="W29" s="35">
        <f t="shared" si="2"/>
        <v>828.6</v>
      </c>
    </row>
    <row r="30" spans="1:23" x14ac:dyDescent="0.35">
      <c r="A30" s="14">
        <v>8</v>
      </c>
      <c r="B30" s="4">
        <v>343</v>
      </c>
      <c r="C30" s="5" t="s">
        <v>468</v>
      </c>
      <c r="D30" s="5" t="s">
        <v>469</v>
      </c>
      <c r="E30" s="6"/>
      <c r="F30" s="6" t="s">
        <v>720</v>
      </c>
      <c r="G30" s="14">
        <v>89</v>
      </c>
      <c r="H30" s="14">
        <v>95</v>
      </c>
      <c r="I30" s="14">
        <v>92</v>
      </c>
      <c r="J30" s="14">
        <v>87</v>
      </c>
      <c r="K30" s="14">
        <v>5</v>
      </c>
      <c r="L30" s="14">
        <v>363</v>
      </c>
      <c r="M30" s="14">
        <v>92</v>
      </c>
      <c r="N30" s="14">
        <v>94</v>
      </c>
      <c r="O30" s="14">
        <v>88</v>
      </c>
      <c r="P30" s="14">
        <v>91</v>
      </c>
      <c r="Q30" s="14">
        <v>7</v>
      </c>
      <c r="R30" s="14">
        <v>365</v>
      </c>
      <c r="S30" s="14">
        <f t="shared" si="0"/>
        <v>12</v>
      </c>
      <c r="T30" s="14">
        <f t="shared" si="1"/>
        <v>728</v>
      </c>
      <c r="U30" s="35">
        <v>46.8</v>
      </c>
      <c r="V30" s="35">
        <v>94.4</v>
      </c>
      <c r="W30" s="35">
        <f t="shared" si="2"/>
        <v>822.4</v>
      </c>
    </row>
    <row r="31" spans="1:23" x14ac:dyDescent="0.35">
      <c r="A31" s="14">
        <v>9</v>
      </c>
      <c r="B31" s="4">
        <v>545</v>
      </c>
      <c r="C31" s="5" t="s">
        <v>436</v>
      </c>
      <c r="D31" s="5" t="s">
        <v>437</v>
      </c>
      <c r="E31" s="6" t="s">
        <v>723</v>
      </c>
      <c r="F31" s="6" t="s">
        <v>720</v>
      </c>
      <c r="G31" s="14">
        <v>91</v>
      </c>
      <c r="H31" s="14">
        <v>89</v>
      </c>
      <c r="I31" s="14">
        <v>94</v>
      </c>
      <c r="J31" s="14">
        <v>89</v>
      </c>
      <c r="K31" s="14">
        <v>4</v>
      </c>
      <c r="L31" s="14">
        <v>363</v>
      </c>
      <c r="M31" s="14">
        <v>91</v>
      </c>
      <c r="N31" s="14">
        <v>92</v>
      </c>
      <c r="O31" s="14">
        <v>91</v>
      </c>
      <c r="P31" s="14">
        <v>91</v>
      </c>
      <c r="Q31" s="14">
        <v>7</v>
      </c>
      <c r="R31" s="14">
        <v>365</v>
      </c>
      <c r="S31" s="14">
        <f t="shared" si="0"/>
        <v>11</v>
      </c>
      <c r="T31" s="14">
        <f t="shared" si="1"/>
        <v>728</v>
      </c>
      <c r="U31" s="35">
        <v>46.7</v>
      </c>
      <c r="V31" s="35"/>
      <c r="W31" s="35"/>
    </row>
    <row r="32" spans="1:23" x14ac:dyDescent="0.35">
      <c r="A32" s="14">
        <v>10</v>
      </c>
      <c r="B32" s="4">
        <v>51</v>
      </c>
      <c r="C32" s="7" t="s">
        <v>443</v>
      </c>
      <c r="D32" s="7" t="s">
        <v>444</v>
      </c>
      <c r="E32" s="4" t="s">
        <v>821</v>
      </c>
      <c r="F32" s="4" t="s">
        <v>821</v>
      </c>
      <c r="G32" s="14">
        <v>95</v>
      </c>
      <c r="H32" s="14">
        <v>96</v>
      </c>
      <c r="I32" s="14">
        <v>97</v>
      </c>
      <c r="J32" s="14">
        <v>94</v>
      </c>
      <c r="K32" s="14">
        <v>12</v>
      </c>
      <c r="L32" s="14">
        <v>382</v>
      </c>
      <c r="M32" s="14">
        <v>94</v>
      </c>
      <c r="N32" s="14">
        <v>94</v>
      </c>
      <c r="O32" s="14">
        <v>94</v>
      </c>
      <c r="P32" s="14">
        <v>95</v>
      </c>
      <c r="Q32" s="14">
        <v>6</v>
      </c>
      <c r="R32" s="14">
        <v>377</v>
      </c>
      <c r="S32" s="14">
        <f t="shared" si="0"/>
        <v>18</v>
      </c>
      <c r="T32" s="14">
        <f t="shared" si="1"/>
        <v>759</v>
      </c>
      <c r="U32" s="14"/>
      <c r="V32" s="35"/>
      <c r="W32" s="35"/>
    </row>
    <row r="33" spans="1:23" x14ac:dyDescent="0.35">
      <c r="A33" s="14">
        <v>11</v>
      </c>
      <c r="B33" s="4">
        <v>52</v>
      </c>
      <c r="C33" s="7" t="s">
        <v>445</v>
      </c>
      <c r="D33" s="7" t="s">
        <v>446</v>
      </c>
      <c r="E33" s="4" t="s">
        <v>821</v>
      </c>
      <c r="F33" s="4" t="s">
        <v>821</v>
      </c>
      <c r="G33" s="14">
        <v>94</v>
      </c>
      <c r="H33" s="14">
        <v>94</v>
      </c>
      <c r="I33" s="14">
        <v>95</v>
      </c>
      <c r="J33" s="14">
        <v>92</v>
      </c>
      <c r="K33" s="14">
        <v>5</v>
      </c>
      <c r="L33" s="14">
        <v>375</v>
      </c>
      <c r="M33" s="14">
        <v>94</v>
      </c>
      <c r="N33" s="14">
        <v>95</v>
      </c>
      <c r="O33" s="14">
        <v>99</v>
      </c>
      <c r="P33" s="14">
        <v>94</v>
      </c>
      <c r="Q33" s="14">
        <v>9</v>
      </c>
      <c r="R33" s="14">
        <v>382</v>
      </c>
      <c r="S33" s="14">
        <f t="shared" si="0"/>
        <v>14</v>
      </c>
      <c r="T33" s="14">
        <f t="shared" si="1"/>
        <v>757</v>
      </c>
      <c r="U33" s="14"/>
      <c r="V33" s="35"/>
      <c r="W33" s="35"/>
    </row>
    <row r="34" spans="1:23" x14ac:dyDescent="0.35">
      <c r="A34" s="14">
        <v>12</v>
      </c>
      <c r="B34" s="4">
        <v>596</v>
      </c>
      <c r="C34" s="5" t="s">
        <v>480</v>
      </c>
      <c r="D34" s="8" t="s">
        <v>481</v>
      </c>
      <c r="E34" s="4" t="s">
        <v>821</v>
      </c>
      <c r="F34" s="4" t="s">
        <v>821</v>
      </c>
      <c r="G34" s="14">
        <v>93</v>
      </c>
      <c r="H34" s="14">
        <v>91</v>
      </c>
      <c r="I34" s="14">
        <v>94</v>
      </c>
      <c r="J34" s="14">
        <v>88</v>
      </c>
      <c r="K34" s="14">
        <v>6</v>
      </c>
      <c r="L34" s="14">
        <v>366</v>
      </c>
      <c r="M34" s="14">
        <v>94</v>
      </c>
      <c r="N34" s="14">
        <v>90</v>
      </c>
      <c r="O34" s="14">
        <v>94</v>
      </c>
      <c r="P34" s="14">
        <v>93</v>
      </c>
      <c r="Q34" s="14">
        <v>8</v>
      </c>
      <c r="R34" s="14">
        <v>371</v>
      </c>
      <c r="S34" s="14">
        <f t="shared" si="0"/>
        <v>14</v>
      </c>
      <c r="T34" s="14">
        <f t="shared" si="1"/>
        <v>737</v>
      </c>
      <c r="U34" s="14"/>
      <c r="V34" s="35"/>
      <c r="W34" s="35"/>
    </row>
    <row r="35" spans="1:23" x14ac:dyDescent="0.35">
      <c r="A35" s="14">
        <v>13</v>
      </c>
      <c r="B35" s="4">
        <v>495</v>
      </c>
      <c r="C35" s="5" t="s">
        <v>810</v>
      </c>
      <c r="D35" s="5" t="s">
        <v>476</v>
      </c>
      <c r="E35" s="6" t="s">
        <v>125</v>
      </c>
      <c r="F35" s="6" t="s">
        <v>821</v>
      </c>
      <c r="G35" s="14">
        <v>91</v>
      </c>
      <c r="H35" s="14">
        <v>92</v>
      </c>
      <c r="I35" s="14">
        <v>93</v>
      </c>
      <c r="J35" s="14">
        <v>91</v>
      </c>
      <c r="K35" s="14">
        <v>8</v>
      </c>
      <c r="L35" s="14">
        <v>367</v>
      </c>
      <c r="M35" s="14">
        <v>95</v>
      </c>
      <c r="N35" s="14">
        <v>90</v>
      </c>
      <c r="O35" s="14">
        <v>93</v>
      </c>
      <c r="P35" s="14">
        <v>92</v>
      </c>
      <c r="Q35" s="14">
        <v>9</v>
      </c>
      <c r="R35" s="14">
        <v>370</v>
      </c>
      <c r="S35" s="14">
        <f t="shared" si="0"/>
        <v>17</v>
      </c>
      <c r="T35" s="14">
        <f t="shared" si="1"/>
        <v>737</v>
      </c>
      <c r="U35" s="14"/>
      <c r="V35" s="35"/>
      <c r="W35" s="35"/>
    </row>
    <row r="36" spans="1:23" x14ac:dyDescent="0.35">
      <c r="A36" s="14">
        <v>14</v>
      </c>
      <c r="B36" s="4">
        <v>543</v>
      </c>
      <c r="C36" s="5" t="s">
        <v>453</v>
      </c>
      <c r="D36" s="5" t="s">
        <v>454</v>
      </c>
      <c r="E36" s="6" t="s">
        <v>821</v>
      </c>
      <c r="F36" s="6" t="s">
        <v>821</v>
      </c>
      <c r="G36" s="14">
        <v>92</v>
      </c>
      <c r="H36" s="14">
        <v>92</v>
      </c>
      <c r="I36" s="14">
        <v>93</v>
      </c>
      <c r="J36" s="14">
        <v>88</v>
      </c>
      <c r="K36" s="14">
        <v>5</v>
      </c>
      <c r="L36" s="14">
        <v>365</v>
      </c>
      <c r="M36" s="14">
        <v>90</v>
      </c>
      <c r="N36" s="14">
        <v>95</v>
      </c>
      <c r="O36" s="14">
        <v>95</v>
      </c>
      <c r="P36" s="14">
        <v>91</v>
      </c>
      <c r="Q36" s="14">
        <v>7</v>
      </c>
      <c r="R36" s="14">
        <v>371</v>
      </c>
      <c r="S36" s="14">
        <f t="shared" si="0"/>
        <v>12</v>
      </c>
      <c r="T36" s="14">
        <f t="shared" si="1"/>
        <v>736</v>
      </c>
      <c r="U36" s="14"/>
      <c r="V36" s="35"/>
      <c r="W36" s="35"/>
    </row>
    <row r="37" spans="1:23" x14ac:dyDescent="0.35">
      <c r="A37" s="14">
        <v>15</v>
      </c>
      <c r="B37" s="4">
        <v>500</v>
      </c>
      <c r="C37" s="5" t="s">
        <v>434</v>
      </c>
      <c r="D37" s="5" t="s">
        <v>435</v>
      </c>
      <c r="E37" s="6"/>
      <c r="F37" s="6" t="s">
        <v>720</v>
      </c>
      <c r="G37" s="14">
        <v>94</v>
      </c>
      <c r="H37" s="14">
        <v>92</v>
      </c>
      <c r="I37" s="14">
        <v>91</v>
      </c>
      <c r="J37" s="14">
        <v>88</v>
      </c>
      <c r="K37" s="14">
        <v>7</v>
      </c>
      <c r="L37" s="14">
        <v>365</v>
      </c>
      <c r="M37" s="14">
        <v>86</v>
      </c>
      <c r="N37" s="14">
        <v>89</v>
      </c>
      <c r="O37" s="14">
        <v>96</v>
      </c>
      <c r="P37" s="14">
        <v>91</v>
      </c>
      <c r="Q37" s="14">
        <v>9</v>
      </c>
      <c r="R37" s="14">
        <v>362</v>
      </c>
      <c r="S37" s="14">
        <f t="shared" si="0"/>
        <v>16</v>
      </c>
      <c r="T37" s="14">
        <f t="shared" si="1"/>
        <v>727</v>
      </c>
      <c r="U37" s="14"/>
      <c r="V37"/>
      <c r="W37"/>
    </row>
    <row r="38" spans="1:23" x14ac:dyDescent="0.35">
      <c r="A38" s="14">
        <v>16</v>
      </c>
      <c r="B38" s="4">
        <v>422</v>
      </c>
      <c r="C38" s="5" t="s">
        <v>424</v>
      </c>
      <c r="D38" s="5" t="s">
        <v>442</v>
      </c>
      <c r="E38" s="6" t="s">
        <v>723</v>
      </c>
      <c r="F38" s="6" t="s">
        <v>720</v>
      </c>
      <c r="G38" s="14">
        <v>92</v>
      </c>
      <c r="H38" s="14">
        <v>91</v>
      </c>
      <c r="I38" s="14">
        <v>90</v>
      </c>
      <c r="J38" s="14">
        <v>89</v>
      </c>
      <c r="K38" s="14">
        <v>5</v>
      </c>
      <c r="L38" s="14">
        <v>362</v>
      </c>
      <c r="M38" s="14">
        <v>89</v>
      </c>
      <c r="N38" s="14">
        <v>93</v>
      </c>
      <c r="O38" s="14">
        <v>89</v>
      </c>
      <c r="P38" s="14">
        <v>93</v>
      </c>
      <c r="Q38" s="14">
        <v>4</v>
      </c>
      <c r="R38" s="14">
        <v>364</v>
      </c>
      <c r="S38" s="14">
        <f t="shared" si="0"/>
        <v>9</v>
      </c>
      <c r="T38" s="14">
        <f t="shared" si="1"/>
        <v>726</v>
      </c>
      <c r="U38" s="14"/>
      <c r="V38"/>
      <c r="W38"/>
    </row>
    <row r="39" spans="1:23" x14ac:dyDescent="0.35">
      <c r="A39" s="14">
        <v>17</v>
      </c>
      <c r="B39" s="4">
        <v>370</v>
      </c>
      <c r="C39" s="5" t="s">
        <v>663</v>
      </c>
      <c r="D39" s="5" t="s">
        <v>430</v>
      </c>
      <c r="E39" s="6"/>
      <c r="F39" s="6" t="s">
        <v>720</v>
      </c>
      <c r="G39" s="14">
        <v>92</v>
      </c>
      <c r="H39" s="14">
        <v>90</v>
      </c>
      <c r="I39" s="14">
        <v>91</v>
      </c>
      <c r="J39" s="14">
        <v>92</v>
      </c>
      <c r="K39" s="14">
        <v>3</v>
      </c>
      <c r="L39" s="14">
        <v>365</v>
      </c>
      <c r="M39" s="14">
        <v>91</v>
      </c>
      <c r="N39" s="14">
        <v>85</v>
      </c>
      <c r="O39" s="14">
        <v>94</v>
      </c>
      <c r="P39" s="14">
        <v>88</v>
      </c>
      <c r="Q39" s="14">
        <v>3</v>
      </c>
      <c r="R39" s="14">
        <v>358</v>
      </c>
      <c r="S39" s="14">
        <f t="shared" si="0"/>
        <v>6</v>
      </c>
      <c r="T39" s="14">
        <f t="shared" si="1"/>
        <v>723</v>
      </c>
      <c r="U39" s="14"/>
      <c r="V39"/>
      <c r="W39"/>
    </row>
    <row r="40" spans="1:23" x14ac:dyDescent="0.35">
      <c r="A40" s="14">
        <v>18</v>
      </c>
      <c r="B40" s="4">
        <v>377</v>
      </c>
      <c r="C40" s="5" t="s">
        <v>447</v>
      </c>
      <c r="D40" s="5" t="s">
        <v>448</v>
      </c>
      <c r="E40" s="6" t="s">
        <v>587</v>
      </c>
      <c r="F40" s="6" t="s">
        <v>752</v>
      </c>
      <c r="G40" s="14">
        <v>92</v>
      </c>
      <c r="H40" s="14">
        <v>91</v>
      </c>
      <c r="I40" s="14">
        <v>87</v>
      </c>
      <c r="J40" s="14">
        <v>92</v>
      </c>
      <c r="K40" s="14">
        <v>2</v>
      </c>
      <c r="L40" s="14">
        <v>362</v>
      </c>
      <c r="M40" s="14">
        <v>93</v>
      </c>
      <c r="N40" s="14">
        <v>89</v>
      </c>
      <c r="O40" s="14">
        <v>87</v>
      </c>
      <c r="P40" s="14">
        <v>91</v>
      </c>
      <c r="Q40" s="14">
        <v>2</v>
      </c>
      <c r="R40" s="14">
        <v>360</v>
      </c>
      <c r="S40" s="14">
        <f t="shared" si="0"/>
        <v>4</v>
      </c>
      <c r="T40" s="14">
        <f t="shared" si="1"/>
        <v>722</v>
      </c>
      <c r="U40" s="14"/>
      <c r="V40"/>
      <c r="W40"/>
    </row>
    <row r="41" spans="1:23" x14ac:dyDescent="0.35">
      <c r="A41" s="14">
        <v>19</v>
      </c>
      <c r="B41" s="4">
        <v>580</v>
      </c>
      <c r="C41" s="5" t="s">
        <v>440</v>
      </c>
      <c r="D41" s="5" t="s">
        <v>441</v>
      </c>
      <c r="E41" s="6" t="s">
        <v>587</v>
      </c>
      <c r="F41" s="6" t="s">
        <v>720</v>
      </c>
      <c r="G41" s="14">
        <v>87</v>
      </c>
      <c r="H41" s="14">
        <v>89</v>
      </c>
      <c r="I41" s="14">
        <v>85</v>
      </c>
      <c r="J41" s="14">
        <v>92</v>
      </c>
      <c r="K41" s="14">
        <v>1</v>
      </c>
      <c r="L41" s="14">
        <v>353</v>
      </c>
      <c r="M41" s="14">
        <v>90</v>
      </c>
      <c r="N41" s="14">
        <v>90</v>
      </c>
      <c r="O41" s="14">
        <v>93</v>
      </c>
      <c r="P41" s="14">
        <v>91</v>
      </c>
      <c r="Q41" s="14">
        <v>2</v>
      </c>
      <c r="R41" s="14">
        <v>364</v>
      </c>
      <c r="S41" s="14">
        <f t="shared" si="0"/>
        <v>3</v>
      </c>
      <c r="T41" s="14">
        <f t="shared" si="1"/>
        <v>717</v>
      </c>
      <c r="U41" s="14"/>
      <c r="V41"/>
      <c r="W41"/>
    </row>
    <row r="42" spans="1:23" x14ac:dyDescent="0.35">
      <c r="A42" s="14">
        <v>20</v>
      </c>
      <c r="B42" s="4">
        <v>474</v>
      </c>
      <c r="C42" s="5" t="s">
        <v>691</v>
      </c>
      <c r="D42" s="5" t="s">
        <v>448</v>
      </c>
      <c r="E42" s="6" t="s">
        <v>719</v>
      </c>
      <c r="F42" s="6" t="s">
        <v>807</v>
      </c>
      <c r="G42" s="14">
        <v>88</v>
      </c>
      <c r="H42" s="14">
        <v>91</v>
      </c>
      <c r="I42" s="14">
        <v>85</v>
      </c>
      <c r="J42" s="14">
        <v>89</v>
      </c>
      <c r="K42" s="14">
        <v>4</v>
      </c>
      <c r="L42" s="14">
        <v>353</v>
      </c>
      <c r="M42" s="14">
        <v>88</v>
      </c>
      <c r="N42" s="14">
        <v>95</v>
      </c>
      <c r="O42" s="14">
        <v>90</v>
      </c>
      <c r="P42" s="14">
        <v>90</v>
      </c>
      <c r="Q42" s="14">
        <v>3</v>
      </c>
      <c r="R42" s="14">
        <v>363</v>
      </c>
      <c r="S42" s="14">
        <f t="shared" si="0"/>
        <v>7</v>
      </c>
      <c r="T42" s="14">
        <f t="shared" si="1"/>
        <v>716</v>
      </c>
      <c r="U42" s="14"/>
      <c r="V42"/>
      <c r="W42"/>
    </row>
    <row r="43" spans="1:23" x14ac:dyDescent="0.35">
      <c r="A43" s="14">
        <v>21</v>
      </c>
      <c r="B43" s="4">
        <v>454</v>
      </c>
      <c r="C43" s="5" t="s">
        <v>432</v>
      </c>
      <c r="D43" s="5" t="s">
        <v>433</v>
      </c>
      <c r="E43" s="6" t="s">
        <v>728</v>
      </c>
      <c r="F43" s="6" t="s">
        <v>720</v>
      </c>
      <c r="G43" s="14">
        <v>90</v>
      </c>
      <c r="H43" s="14">
        <v>87</v>
      </c>
      <c r="I43" s="14">
        <v>93</v>
      </c>
      <c r="J43" s="14">
        <v>85</v>
      </c>
      <c r="K43" s="14">
        <v>6</v>
      </c>
      <c r="L43" s="14">
        <v>355</v>
      </c>
      <c r="M43" s="14">
        <v>92</v>
      </c>
      <c r="N43" s="14">
        <v>84</v>
      </c>
      <c r="O43" s="14">
        <v>93</v>
      </c>
      <c r="P43" s="14">
        <v>92</v>
      </c>
      <c r="Q43" s="14">
        <v>8</v>
      </c>
      <c r="R43" s="14">
        <v>361</v>
      </c>
      <c r="S43" s="14">
        <f t="shared" si="0"/>
        <v>14</v>
      </c>
      <c r="T43" s="14">
        <f t="shared" si="1"/>
        <v>716</v>
      </c>
      <c r="U43" s="14"/>
      <c r="V43"/>
      <c r="W43"/>
    </row>
    <row r="44" spans="1:23" x14ac:dyDescent="0.35">
      <c r="A44" s="14">
        <v>22</v>
      </c>
      <c r="B44" s="4">
        <v>515</v>
      </c>
      <c r="C44" s="5" t="s">
        <v>457</v>
      </c>
      <c r="D44" s="5" t="s">
        <v>458</v>
      </c>
      <c r="E44" s="6"/>
      <c r="F44" s="6" t="s">
        <v>807</v>
      </c>
      <c r="G44" s="14">
        <v>87</v>
      </c>
      <c r="H44" s="14">
        <v>87</v>
      </c>
      <c r="I44" s="14">
        <v>93</v>
      </c>
      <c r="J44" s="14">
        <v>86</v>
      </c>
      <c r="K44" s="14">
        <v>2</v>
      </c>
      <c r="L44" s="14">
        <v>353</v>
      </c>
      <c r="M44" s="14">
        <v>89</v>
      </c>
      <c r="N44" s="14">
        <v>89</v>
      </c>
      <c r="O44" s="14">
        <v>94</v>
      </c>
      <c r="P44" s="14">
        <v>88</v>
      </c>
      <c r="Q44" s="14">
        <v>4</v>
      </c>
      <c r="R44" s="14">
        <v>360</v>
      </c>
      <c r="S44" s="14">
        <f t="shared" si="0"/>
        <v>6</v>
      </c>
      <c r="T44" s="14">
        <f t="shared" si="1"/>
        <v>713</v>
      </c>
      <c r="U44" s="14"/>
      <c r="V44"/>
      <c r="W44"/>
    </row>
    <row r="45" spans="1:23" x14ac:dyDescent="0.35">
      <c r="A45" s="14">
        <v>23</v>
      </c>
      <c r="B45" s="4">
        <v>548</v>
      </c>
      <c r="C45" s="5" t="s">
        <v>459</v>
      </c>
      <c r="D45" s="5" t="s">
        <v>460</v>
      </c>
      <c r="E45" s="6" t="s">
        <v>723</v>
      </c>
      <c r="F45" s="6" t="s">
        <v>807</v>
      </c>
      <c r="G45" s="14">
        <v>89</v>
      </c>
      <c r="H45" s="14">
        <v>91</v>
      </c>
      <c r="I45" s="14">
        <v>88</v>
      </c>
      <c r="J45" s="14">
        <v>89</v>
      </c>
      <c r="K45" s="14">
        <v>4</v>
      </c>
      <c r="L45" s="14">
        <v>357</v>
      </c>
      <c r="M45" s="14">
        <v>90</v>
      </c>
      <c r="N45" s="14">
        <v>91</v>
      </c>
      <c r="O45" s="14">
        <v>85</v>
      </c>
      <c r="P45" s="14">
        <v>87</v>
      </c>
      <c r="Q45" s="14">
        <v>2</v>
      </c>
      <c r="R45" s="14">
        <v>353</v>
      </c>
      <c r="S45" s="14">
        <f t="shared" si="0"/>
        <v>6</v>
      </c>
      <c r="T45" s="14">
        <f t="shared" si="1"/>
        <v>710</v>
      </c>
      <c r="U45" s="14"/>
      <c r="V45"/>
      <c r="W45"/>
    </row>
    <row r="46" spans="1:23" x14ac:dyDescent="0.35">
      <c r="A46" s="14">
        <v>24</v>
      </c>
      <c r="B46" s="4">
        <v>385</v>
      </c>
      <c r="C46" s="5" t="s">
        <v>638</v>
      </c>
      <c r="D46" s="5" t="s">
        <v>431</v>
      </c>
      <c r="E46" s="6" t="s">
        <v>723</v>
      </c>
      <c r="F46" s="6" t="s">
        <v>720</v>
      </c>
      <c r="G46" s="14">
        <v>88</v>
      </c>
      <c r="H46" s="14">
        <v>88</v>
      </c>
      <c r="I46" s="14">
        <v>85</v>
      </c>
      <c r="J46" s="14">
        <v>87</v>
      </c>
      <c r="K46" s="14">
        <v>1</v>
      </c>
      <c r="L46" s="14">
        <v>348</v>
      </c>
      <c r="M46" s="14">
        <v>90</v>
      </c>
      <c r="N46" s="14">
        <v>91</v>
      </c>
      <c r="O46" s="14">
        <v>89</v>
      </c>
      <c r="P46" s="14">
        <v>90</v>
      </c>
      <c r="Q46" s="14">
        <v>6</v>
      </c>
      <c r="R46" s="14">
        <v>360</v>
      </c>
      <c r="S46" s="14">
        <f t="shared" si="0"/>
        <v>7</v>
      </c>
      <c r="T46" s="14">
        <f t="shared" si="1"/>
        <v>708</v>
      </c>
      <c r="U46" s="14"/>
      <c r="V46"/>
      <c r="W46"/>
    </row>
    <row r="47" spans="1:23" x14ac:dyDescent="0.35">
      <c r="A47" s="14">
        <v>25</v>
      </c>
      <c r="B47" s="4">
        <v>27</v>
      </c>
      <c r="C47" s="7" t="s">
        <v>783</v>
      </c>
      <c r="D47" s="7" t="s">
        <v>782</v>
      </c>
      <c r="E47" s="4" t="s">
        <v>723</v>
      </c>
      <c r="F47" s="4" t="s">
        <v>815</v>
      </c>
      <c r="G47" s="14">
        <v>85</v>
      </c>
      <c r="H47" s="14">
        <v>84</v>
      </c>
      <c r="I47" s="14">
        <v>85</v>
      </c>
      <c r="J47" s="14">
        <v>88</v>
      </c>
      <c r="K47" s="14">
        <v>2</v>
      </c>
      <c r="L47" s="14">
        <v>342</v>
      </c>
      <c r="M47" s="14">
        <v>93</v>
      </c>
      <c r="N47" s="14">
        <v>94</v>
      </c>
      <c r="O47" s="14">
        <v>91</v>
      </c>
      <c r="P47" s="14">
        <v>83</v>
      </c>
      <c r="Q47" s="14">
        <v>6</v>
      </c>
      <c r="R47" s="14">
        <v>361</v>
      </c>
      <c r="S47" s="14">
        <f t="shared" si="0"/>
        <v>8</v>
      </c>
      <c r="T47" s="14">
        <f t="shared" si="1"/>
        <v>703</v>
      </c>
      <c r="U47" s="14"/>
      <c r="V47"/>
      <c r="W47"/>
    </row>
    <row r="48" spans="1:23" x14ac:dyDescent="0.35">
      <c r="A48" s="14">
        <v>26</v>
      </c>
      <c r="B48" s="4">
        <v>342</v>
      </c>
      <c r="C48" s="5" t="s">
        <v>466</v>
      </c>
      <c r="D48" s="5" t="s">
        <v>467</v>
      </c>
      <c r="E48" s="6" t="s">
        <v>723</v>
      </c>
      <c r="F48" s="6" t="s">
        <v>815</v>
      </c>
      <c r="G48" s="14">
        <v>88</v>
      </c>
      <c r="H48" s="14">
        <v>93</v>
      </c>
      <c r="I48" s="14">
        <v>86</v>
      </c>
      <c r="J48" s="14">
        <v>88</v>
      </c>
      <c r="K48" s="14">
        <v>2</v>
      </c>
      <c r="L48" s="14">
        <v>355</v>
      </c>
      <c r="M48" s="14">
        <v>91</v>
      </c>
      <c r="N48" s="14">
        <v>91</v>
      </c>
      <c r="O48" s="14">
        <v>82</v>
      </c>
      <c r="P48" s="14">
        <v>83</v>
      </c>
      <c r="Q48" s="14">
        <v>3</v>
      </c>
      <c r="R48" s="14">
        <v>347</v>
      </c>
      <c r="S48" s="14">
        <f t="shared" si="0"/>
        <v>5</v>
      </c>
      <c r="T48" s="14">
        <f t="shared" si="1"/>
        <v>702</v>
      </c>
      <c r="U48" s="14"/>
      <c r="V48"/>
      <c r="W48"/>
    </row>
    <row r="49" spans="1:23" x14ac:dyDescent="0.35">
      <c r="A49" s="14">
        <v>27</v>
      </c>
      <c r="B49" s="4">
        <v>478</v>
      </c>
      <c r="C49" s="5" t="s">
        <v>461</v>
      </c>
      <c r="D49" s="5" t="s">
        <v>462</v>
      </c>
      <c r="E49" s="6" t="s">
        <v>728</v>
      </c>
      <c r="F49" s="6" t="s">
        <v>812</v>
      </c>
      <c r="G49" s="14">
        <v>89</v>
      </c>
      <c r="H49" s="14">
        <v>86</v>
      </c>
      <c r="I49" s="14">
        <v>90</v>
      </c>
      <c r="J49" s="14">
        <v>83</v>
      </c>
      <c r="K49" s="14">
        <v>2</v>
      </c>
      <c r="L49" s="14">
        <v>348</v>
      </c>
      <c r="M49" s="14">
        <v>82</v>
      </c>
      <c r="N49" s="14">
        <v>91</v>
      </c>
      <c r="O49" s="14">
        <v>84</v>
      </c>
      <c r="P49" s="14">
        <v>86</v>
      </c>
      <c r="Q49" s="14">
        <v>2</v>
      </c>
      <c r="R49" s="14">
        <v>343</v>
      </c>
      <c r="S49" s="14">
        <f t="shared" si="0"/>
        <v>4</v>
      </c>
      <c r="T49" s="14">
        <f t="shared" si="1"/>
        <v>691</v>
      </c>
      <c r="U49" s="14"/>
      <c r="V49"/>
      <c r="W49"/>
    </row>
    <row r="50" spans="1:23" x14ac:dyDescent="0.35">
      <c r="A50" s="14">
        <v>28</v>
      </c>
      <c r="B50" s="4">
        <v>391</v>
      </c>
      <c r="C50" s="5" t="s">
        <v>403</v>
      </c>
      <c r="D50" s="5" t="s">
        <v>814</v>
      </c>
      <c r="E50" s="6" t="s">
        <v>723</v>
      </c>
      <c r="F50" s="6" t="s">
        <v>815</v>
      </c>
      <c r="G50" s="14">
        <v>84</v>
      </c>
      <c r="H50" s="14">
        <v>87</v>
      </c>
      <c r="I50" s="14">
        <v>93</v>
      </c>
      <c r="J50" s="14">
        <v>85</v>
      </c>
      <c r="K50" s="14">
        <v>4</v>
      </c>
      <c r="L50" s="14">
        <v>349</v>
      </c>
      <c r="M50" s="14">
        <v>81</v>
      </c>
      <c r="N50" s="14">
        <v>90</v>
      </c>
      <c r="O50" s="14">
        <v>91</v>
      </c>
      <c r="P50" s="14">
        <v>80</v>
      </c>
      <c r="Q50" s="14">
        <v>3</v>
      </c>
      <c r="R50" s="14">
        <v>342</v>
      </c>
      <c r="S50" s="14">
        <f t="shared" si="0"/>
        <v>7</v>
      </c>
      <c r="T50" s="14">
        <f t="shared" si="1"/>
        <v>691</v>
      </c>
      <c r="U50" s="14"/>
      <c r="V50"/>
      <c r="W50"/>
    </row>
    <row r="51" spans="1:23" x14ac:dyDescent="0.35">
      <c r="A51" s="14">
        <v>29</v>
      </c>
      <c r="B51" s="4">
        <v>445</v>
      </c>
      <c r="C51" s="5" t="s">
        <v>474</v>
      </c>
      <c r="D51" s="5" t="s">
        <v>475</v>
      </c>
      <c r="E51" s="6"/>
      <c r="F51" s="6" t="s">
        <v>815</v>
      </c>
      <c r="G51" s="14">
        <v>84</v>
      </c>
      <c r="H51" s="14">
        <v>85</v>
      </c>
      <c r="I51" s="14">
        <v>85</v>
      </c>
      <c r="J51" s="14">
        <v>84</v>
      </c>
      <c r="K51" s="14">
        <v>5</v>
      </c>
      <c r="L51" s="14">
        <v>338</v>
      </c>
      <c r="M51" s="14">
        <v>89</v>
      </c>
      <c r="N51" s="14">
        <v>87</v>
      </c>
      <c r="O51" s="14">
        <v>88</v>
      </c>
      <c r="P51" s="14">
        <v>81</v>
      </c>
      <c r="Q51" s="14">
        <v>6</v>
      </c>
      <c r="R51" s="14">
        <v>345</v>
      </c>
      <c r="S51" s="14">
        <f t="shared" si="0"/>
        <v>11</v>
      </c>
      <c r="T51" s="14">
        <f t="shared" si="1"/>
        <v>683</v>
      </c>
      <c r="U51" s="14"/>
      <c r="V51"/>
      <c r="W51"/>
    </row>
    <row r="52" spans="1:23" x14ac:dyDescent="0.35">
      <c r="A52" s="14">
        <v>30</v>
      </c>
      <c r="B52" s="4">
        <v>421</v>
      </c>
      <c r="C52" s="5" t="s">
        <v>424</v>
      </c>
      <c r="D52" s="5" t="s">
        <v>425</v>
      </c>
      <c r="E52" s="6" t="s">
        <v>719</v>
      </c>
      <c r="F52" s="6" t="s">
        <v>812</v>
      </c>
      <c r="G52" s="14">
        <v>85</v>
      </c>
      <c r="H52" s="14">
        <v>84</v>
      </c>
      <c r="I52" s="14">
        <v>84</v>
      </c>
      <c r="J52" s="14">
        <v>79</v>
      </c>
      <c r="K52" s="14">
        <v>1</v>
      </c>
      <c r="L52" s="14">
        <v>332</v>
      </c>
      <c r="M52" s="14">
        <v>88</v>
      </c>
      <c r="N52" s="14">
        <v>80</v>
      </c>
      <c r="O52" s="14">
        <v>89</v>
      </c>
      <c r="P52" s="14">
        <v>91</v>
      </c>
      <c r="Q52" s="14">
        <v>6</v>
      </c>
      <c r="R52" s="14">
        <v>348</v>
      </c>
      <c r="S52" s="14">
        <f t="shared" si="0"/>
        <v>7</v>
      </c>
      <c r="T52" s="14">
        <f t="shared" si="1"/>
        <v>680</v>
      </c>
      <c r="U52" s="14"/>
      <c r="V52"/>
      <c r="W52"/>
    </row>
    <row r="53" spans="1:23" x14ac:dyDescent="0.35">
      <c r="A53" s="14">
        <v>31</v>
      </c>
      <c r="B53" s="4">
        <v>39</v>
      </c>
      <c r="C53" s="5" t="s">
        <v>606</v>
      </c>
      <c r="D53" s="5" t="s">
        <v>463</v>
      </c>
      <c r="E53" s="6"/>
      <c r="F53" s="6" t="s">
        <v>812</v>
      </c>
      <c r="G53" s="14">
        <v>86</v>
      </c>
      <c r="H53" s="14">
        <v>87</v>
      </c>
      <c r="I53" s="14">
        <v>82</v>
      </c>
      <c r="J53" s="14">
        <v>82</v>
      </c>
      <c r="K53" s="14">
        <v>2</v>
      </c>
      <c r="L53" s="14">
        <v>337</v>
      </c>
      <c r="M53" s="14">
        <v>80</v>
      </c>
      <c r="N53" s="14">
        <v>83</v>
      </c>
      <c r="O53" s="14">
        <v>83</v>
      </c>
      <c r="P53" s="14">
        <v>86</v>
      </c>
      <c r="Q53" s="14">
        <v>4</v>
      </c>
      <c r="R53" s="14">
        <v>332</v>
      </c>
      <c r="S53" s="14">
        <f t="shared" si="0"/>
        <v>6</v>
      </c>
      <c r="T53" s="14">
        <f t="shared" si="1"/>
        <v>669</v>
      </c>
      <c r="U53" s="14"/>
      <c r="V53"/>
      <c r="W53"/>
    </row>
    <row r="54" spans="1:23" x14ac:dyDescent="0.35">
      <c r="A54" s="14">
        <v>32</v>
      </c>
      <c r="B54" s="4">
        <v>562</v>
      </c>
      <c r="C54" s="5" t="s">
        <v>803</v>
      </c>
      <c r="D54" s="5" t="s">
        <v>743</v>
      </c>
      <c r="E54" s="6" t="s">
        <v>728</v>
      </c>
      <c r="F54" s="6" t="s">
        <v>815</v>
      </c>
      <c r="G54" s="14">
        <v>77</v>
      </c>
      <c r="H54" s="14">
        <v>72</v>
      </c>
      <c r="I54" s="14">
        <v>83</v>
      </c>
      <c r="J54" s="14">
        <v>86</v>
      </c>
      <c r="K54" s="14">
        <v>0</v>
      </c>
      <c r="L54" s="14">
        <v>318</v>
      </c>
      <c r="M54" s="14">
        <v>86</v>
      </c>
      <c r="N54" s="14">
        <v>87</v>
      </c>
      <c r="O54" s="14">
        <v>88</v>
      </c>
      <c r="P54" s="14">
        <v>88</v>
      </c>
      <c r="Q54" s="14">
        <v>2</v>
      </c>
      <c r="R54" s="14">
        <v>349</v>
      </c>
      <c r="S54" s="14">
        <f t="shared" si="0"/>
        <v>2</v>
      </c>
      <c r="T54" s="14">
        <f t="shared" si="1"/>
        <v>667</v>
      </c>
      <c r="U54" s="14"/>
      <c r="V54"/>
      <c r="W54"/>
    </row>
    <row r="55" spans="1:23" x14ac:dyDescent="0.35">
      <c r="A55" s="14">
        <v>33</v>
      </c>
      <c r="B55" s="4">
        <v>591</v>
      </c>
      <c r="C55" s="5" t="s">
        <v>464</v>
      </c>
      <c r="D55" s="5" t="s">
        <v>465</v>
      </c>
      <c r="E55" s="6" t="s">
        <v>587</v>
      </c>
      <c r="F55" s="6" t="s">
        <v>812</v>
      </c>
      <c r="G55" s="14">
        <v>76</v>
      </c>
      <c r="H55" s="14">
        <v>84</v>
      </c>
      <c r="I55" s="14">
        <v>86</v>
      </c>
      <c r="J55" s="14">
        <v>83</v>
      </c>
      <c r="K55" s="14">
        <v>1</v>
      </c>
      <c r="L55" s="14">
        <v>329</v>
      </c>
      <c r="M55" s="14">
        <v>84</v>
      </c>
      <c r="N55" s="14">
        <v>86</v>
      </c>
      <c r="O55" s="14">
        <v>81</v>
      </c>
      <c r="P55" s="14">
        <v>77</v>
      </c>
      <c r="Q55" s="14">
        <v>3</v>
      </c>
      <c r="R55" s="14">
        <v>328</v>
      </c>
      <c r="S55" s="14">
        <f t="shared" si="0"/>
        <v>4</v>
      </c>
      <c r="T55" s="14">
        <f t="shared" si="1"/>
        <v>657</v>
      </c>
      <c r="U55" s="14"/>
      <c r="V55"/>
      <c r="W55"/>
    </row>
    <row r="56" spans="1:23" x14ac:dyDescent="0.35">
      <c r="A56" s="14">
        <v>34</v>
      </c>
      <c r="B56" s="4">
        <v>423</v>
      </c>
      <c r="C56" s="5" t="s">
        <v>470</v>
      </c>
      <c r="D56" s="5" t="s">
        <v>471</v>
      </c>
      <c r="E56" s="6"/>
      <c r="F56" s="6" t="s">
        <v>815</v>
      </c>
      <c r="G56" s="14">
        <v>92</v>
      </c>
      <c r="H56" s="14">
        <v>85</v>
      </c>
      <c r="I56" s="14">
        <v>79</v>
      </c>
      <c r="J56" s="14">
        <v>72</v>
      </c>
      <c r="K56" s="14">
        <v>2</v>
      </c>
      <c r="L56" s="14">
        <v>328</v>
      </c>
      <c r="M56" s="14">
        <v>83</v>
      </c>
      <c r="N56" s="14">
        <v>73</v>
      </c>
      <c r="O56" s="14">
        <v>81</v>
      </c>
      <c r="P56" s="14">
        <v>87</v>
      </c>
      <c r="Q56" s="14">
        <v>5</v>
      </c>
      <c r="R56" s="14">
        <v>324</v>
      </c>
      <c r="S56" s="14">
        <f t="shared" si="0"/>
        <v>7</v>
      </c>
      <c r="T56" s="14">
        <f t="shared" si="1"/>
        <v>652</v>
      </c>
      <c r="U56" s="14"/>
      <c r="V56"/>
      <c r="W56"/>
    </row>
    <row r="57" spans="1:23" x14ac:dyDescent="0.35">
      <c r="A57" s="14">
        <v>35</v>
      </c>
      <c r="B57" s="4">
        <v>600</v>
      </c>
      <c r="C57" s="5" t="s">
        <v>478</v>
      </c>
      <c r="D57" s="8" t="s">
        <v>479</v>
      </c>
      <c r="E57" s="4"/>
      <c r="F57" s="4" t="s">
        <v>815</v>
      </c>
      <c r="G57" s="14">
        <v>85</v>
      </c>
      <c r="H57" s="14">
        <v>80</v>
      </c>
      <c r="I57" s="14">
        <v>70</v>
      </c>
      <c r="J57" s="14">
        <v>77</v>
      </c>
      <c r="K57" s="14">
        <v>3</v>
      </c>
      <c r="L57" s="14">
        <v>312</v>
      </c>
      <c r="M57" s="14">
        <v>76</v>
      </c>
      <c r="N57" s="14">
        <v>82</v>
      </c>
      <c r="O57" s="14">
        <v>74</v>
      </c>
      <c r="P57" s="14">
        <v>77</v>
      </c>
      <c r="Q57" s="14">
        <v>1</v>
      </c>
      <c r="R57" s="14">
        <v>309</v>
      </c>
      <c r="S57" s="14">
        <f t="shared" si="0"/>
        <v>4</v>
      </c>
      <c r="T57" s="14">
        <f t="shared" si="1"/>
        <v>621</v>
      </c>
      <c r="U57" s="14"/>
      <c r="V57"/>
      <c r="W57"/>
    </row>
    <row r="58" spans="1:23" x14ac:dyDescent="0.35">
      <c r="A58" s="14">
        <v>36</v>
      </c>
      <c r="B58" s="15">
        <v>518</v>
      </c>
      <c r="C58" s="15" t="s">
        <v>102</v>
      </c>
      <c r="D58" s="15" t="s">
        <v>103</v>
      </c>
      <c r="E58" s="6" t="s">
        <v>719</v>
      </c>
      <c r="F58" s="6" t="s">
        <v>815</v>
      </c>
      <c r="G58" s="14">
        <v>85</v>
      </c>
      <c r="H58" s="14">
        <v>76</v>
      </c>
      <c r="I58" s="14">
        <v>71</v>
      </c>
      <c r="J58" s="14">
        <v>77</v>
      </c>
      <c r="K58" s="14">
        <v>2</v>
      </c>
      <c r="L58" s="14">
        <v>309</v>
      </c>
      <c r="M58" s="14">
        <v>79</v>
      </c>
      <c r="N58" s="14">
        <v>74</v>
      </c>
      <c r="O58" s="14">
        <v>71</v>
      </c>
      <c r="P58" s="14">
        <v>70</v>
      </c>
      <c r="Q58" s="14">
        <v>2</v>
      </c>
      <c r="R58" s="14">
        <v>294</v>
      </c>
      <c r="S58" s="14">
        <f t="shared" si="0"/>
        <v>4</v>
      </c>
      <c r="T58" s="14">
        <f t="shared" si="1"/>
        <v>603</v>
      </c>
      <c r="U58" s="14"/>
      <c r="V58"/>
      <c r="W58"/>
    </row>
    <row r="59" spans="1:23" x14ac:dyDescent="0.35">
      <c r="A59" s="14">
        <v>37</v>
      </c>
      <c r="B59" s="4">
        <v>427</v>
      </c>
      <c r="C59" s="5" t="s">
        <v>472</v>
      </c>
      <c r="D59" s="5" t="s">
        <v>473</v>
      </c>
      <c r="E59" s="6" t="s">
        <v>728</v>
      </c>
      <c r="F59" s="6" t="s">
        <v>815</v>
      </c>
      <c r="G59" s="14">
        <v>74</v>
      </c>
      <c r="H59" s="14">
        <v>72</v>
      </c>
      <c r="I59" s="14">
        <v>70</v>
      </c>
      <c r="J59" s="14">
        <v>63</v>
      </c>
      <c r="K59" s="14">
        <v>0</v>
      </c>
      <c r="L59" s="14">
        <v>279</v>
      </c>
      <c r="M59" s="14">
        <v>77</v>
      </c>
      <c r="N59" s="14">
        <v>81</v>
      </c>
      <c r="O59" s="14">
        <v>71</v>
      </c>
      <c r="P59" s="14">
        <v>69</v>
      </c>
      <c r="Q59" s="14">
        <v>0</v>
      </c>
      <c r="R59" s="14">
        <v>298</v>
      </c>
      <c r="S59" s="14">
        <f t="shared" si="0"/>
        <v>0</v>
      </c>
      <c r="T59" s="14">
        <f t="shared" si="1"/>
        <v>577</v>
      </c>
      <c r="U59" s="14"/>
      <c r="V59"/>
      <c r="W59"/>
    </row>
    <row r="60" spans="1:23" x14ac:dyDescent="0.35">
      <c r="A60" s="14">
        <v>38</v>
      </c>
      <c r="B60" s="4">
        <v>504</v>
      </c>
      <c r="C60" s="5" t="s">
        <v>477</v>
      </c>
      <c r="D60" s="5" t="s">
        <v>469</v>
      </c>
      <c r="E60" s="6" t="s">
        <v>723</v>
      </c>
      <c r="F60" s="6" t="s">
        <v>815</v>
      </c>
      <c r="G60" s="14">
        <v>46</v>
      </c>
      <c r="H60" s="14">
        <v>43</v>
      </c>
      <c r="I60" s="14">
        <v>58</v>
      </c>
      <c r="J60" s="14">
        <v>73</v>
      </c>
      <c r="K60" s="14">
        <v>0</v>
      </c>
      <c r="L60" s="14">
        <v>220</v>
      </c>
      <c r="M60" s="14">
        <v>66</v>
      </c>
      <c r="N60" s="14">
        <v>69</v>
      </c>
      <c r="O60" s="14">
        <v>59</v>
      </c>
      <c r="P60" s="14">
        <v>58</v>
      </c>
      <c r="Q60" s="14">
        <v>0</v>
      </c>
      <c r="R60" s="14">
        <v>252</v>
      </c>
      <c r="S60" s="14">
        <f t="shared" si="0"/>
        <v>0</v>
      </c>
      <c r="T60" s="14">
        <f t="shared" si="1"/>
        <v>472</v>
      </c>
      <c r="U60" s="14"/>
      <c r="V60"/>
      <c r="W60"/>
    </row>
    <row r="62" spans="1:23" x14ac:dyDescent="0.35">
      <c r="P62" s="21"/>
      <c r="Q62" s="21"/>
      <c r="R62" s="21"/>
    </row>
    <row r="63" spans="1:23" ht="18" x14ac:dyDescent="0.4">
      <c r="A63" s="59" t="s">
        <v>364</v>
      </c>
      <c r="B63" s="11"/>
      <c r="C63" s="11"/>
      <c r="D63" s="11"/>
      <c r="E63" s="11"/>
      <c r="F63" s="11"/>
      <c r="S63" s="21"/>
      <c r="T63" s="21"/>
      <c r="U63" s="21"/>
      <c r="V63" s="21"/>
      <c r="W63" s="21"/>
    </row>
    <row r="64" spans="1:23" x14ac:dyDescent="0.35">
      <c r="A64" s="55" t="s">
        <v>256</v>
      </c>
      <c r="C64" s="56"/>
      <c r="D64" s="56"/>
    </row>
    <row r="65" spans="2:23" ht="16" thickBot="1" x14ac:dyDescent="0.4">
      <c r="B65" s="56"/>
      <c r="C65" s="56"/>
      <c r="D65" s="46"/>
    </row>
    <row r="66" spans="2:23" ht="16" thickBot="1" x14ac:dyDescent="0.4">
      <c r="B66" s="45">
        <v>1</v>
      </c>
      <c r="C66" s="46" t="s">
        <v>268</v>
      </c>
      <c r="D66" s="56"/>
      <c r="F66" s="15"/>
      <c r="W66"/>
    </row>
    <row r="67" spans="2:23" x14ac:dyDescent="0.35">
      <c r="B67" s="47"/>
      <c r="C67" s="56" t="s">
        <v>269</v>
      </c>
      <c r="D67" s="56"/>
      <c r="E67" s="58">
        <v>362</v>
      </c>
      <c r="F67" s="15"/>
      <c r="W67"/>
    </row>
    <row r="68" spans="2:23" x14ac:dyDescent="0.35">
      <c r="B68" s="47"/>
      <c r="C68" s="56" t="s">
        <v>270</v>
      </c>
      <c r="D68" s="56"/>
      <c r="E68" s="58">
        <v>369</v>
      </c>
      <c r="F68" s="15"/>
      <c r="W68"/>
    </row>
    <row r="69" spans="2:23" ht="16" thickBot="1" x14ac:dyDescent="0.4">
      <c r="B69" s="47"/>
      <c r="C69" s="56" t="s">
        <v>271</v>
      </c>
      <c r="D69" s="56"/>
      <c r="E69" s="57">
        <v>371</v>
      </c>
      <c r="F69" s="15"/>
      <c r="W69"/>
    </row>
    <row r="70" spans="2:23" x14ac:dyDescent="0.35">
      <c r="B70" s="47"/>
      <c r="C70" s="56"/>
      <c r="D70" s="56"/>
      <c r="E70" s="47">
        <f>E67+E68+E69</f>
        <v>1102</v>
      </c>
      <c r="F70" s="15"/>
      <c r="W70"/>
    </row>
    <row r="71" spans="2:23" x14ac:dyDescent="0.35">
      <c r="B71" s="47"/>
      <c r="C71" s="56"/>
      <c r="D71" s="56"/>
      <c r="E71" s="56"/>
      <c r="F71" s="15"/>
      <c r="W71"/>
    </row>
    <row r="72" spans="2:23" x14ac:dyDescent="0.35">
      <c r="B72" s="47">
        <v>2</v>
      </c>
      <c r="C72" s="46" t="s">
        <v>272</v>
      </c>
      <c r="D72" s="46"/>
      <c r="E72" s="56"/>
      <c r="F72" s="15"/>
      <c r="W72"/>
    </row>
    <row r="73" spans="2:23" x14ac:dyDescent="0.35">
      <c r="B73" s="47"/>
      <c r="C73" s="56" t="s">
        <v>273</v>
      </c>
      <c r="D73" s="56"/>
      <c r="E73" s="58">
        <v>367</v>
      </c>
      <c r="F73" s="15"/>
      <c r="W73"/>
    </row>
    <row r="74" spans="2:23" x14ac:dyDescent="0.35">
      <c r="B74" s="47"/>
      <c r="C74" s="56" t="s">
        <v>107</v>
      </c>
      <c r="D74" s="56"/>
      <c r="E74" s="58">
        <v>365</v>
      </c>
      <c r="F74" s="15"/>
      <c r="W74"/>
    </row>
    <row r="75" spans="2:23" ht="16" thickBot="1" x14ac:dyDescent="0.4">
      <c r="B75" s="56"/>
      <c r="C75" s="56" t="s">
        <v>274</v>
      </c>
      <c r="D75" s="56"/>
      <c r="E75" s="57">
        <v>357</v>
      </c>
      <c r="F75" s="15"/>
      <c r="W75"/>
    </row>
    <row r="76" spans="2:23" x14ac:dyDescent="0.35">
      <c r="B76" s="56"/>
      <c r="C76" s="56"/>
      <c r="D76" s="56"/>
      <c r="E76" s="47">
        <f>E73+E74+E75</f>
        <v>1089</v>
      </c>
      <c r="F76" s="15"/>
      <c r="W76"/>
    </row>
    <row r="77" spans="2:23" x14ac:dyDescent="0.35">
      <c r="B77" s="56"/>
      <c r="F77" s="15"/>
      <c r="W77"/>
    </row>
    <row r="78" spans="2:23" x14ac:dyDescent="0.35">
      <c r="B78" s="47">
        <v>3</v>
      </c>
      <c r="C78" s="46" t="s">
        <v>264</v>
      </c>
      <c r="D78" s="56"/>
      <c r="E78" s="39"/>
      <c r="F78" s="15"/>
      <c r="W78"/>
    </row>
    <row r="79" spans="2:23" x14ac:dyDescent="0.35">
      <c r="B79" s="56"/>
      <c r="C79" s="56" t="s">
        <v>265</v>
      </c>
      <c r="D79" s="56"/>
      <c r="E79" s="58">
        <v>328</v>
      </c>
      <c r="F79" s="15"/>
      <c r="W79"/>
    </row>
    <row r="80" spans="2:23" x14ac:dyDescent="0.35">
      <c r="B80" s="56"/>
      <c r="C80" s="56" t="s">
        <v>266</v>
      </c>
      <c r="D80" s="56"/>
      <c r="E80" s="58">
        <v>337</v>
      </c>
      <c r="F80" s="15"/>
      <c r="W80"/>
    </row>
    <row r="81" spans="1:27" ht="16" thickBot="1" x14ac:dyDescent="0.4">
      <c r="B81" s="56"/>
      <c r="C81" s="56" t="s">
        <v>267</v>
      </c>
      <c r="D81" s="56"/>
      <c r="E81" s="57">
        <v>220</v>
      </c>
      <c r="F81" s="15"/>
      <c r="W81"/>
    </row>
    <row r="82" spans="1:27" x14ac:dyDescent="0.35">
      <c r="B82" s="56"/>
      <c r="C82" s="56"/>
      <c r="D82" s="56"/>
      <c r="E82" s="47">
        <f>E79+E80+E81</f>
        <v>885</v>
      </c>
      <c r="F82" s="15"/>
      <c r="W82"/>
    </row>
    <row r="83" spans="1:27" x14ac:dyDescent="0.35">
      <c r="F83" s="15"/>
      <c r="W83"/>
    </row>
    <row r="84" spans="1:27" x14ac:dyDescent="0.35">
      <c r="F84" s="15"/>
      <c r="W84"/>
    </row>
    <row r="85" spans="1:27" ht="17" customHeight="1" x14ac:dyDescent="0.35">
      <c r="Z85" s="13"/>
      <c r="AA85" s="13"/>
    </row>
    <row r="86" spans="1:27" x14ac:dyDescent="0.35">
      <c r="Z86" s="14"/>
      <c r="AA86" s="14"/>
    </row>
    <row r="91" spans="1:27" ht="20" x14ac:dyDescent="0.4">
      <c r="A91" s="9" t="s">
        <v>711</v>
      </c>
      <c r="B91" s="9"/>
      <c r="C91" s="9"/>
      <c r="D91" s="9"/>
      <c r="E91" s="9"/>
      <c r="F91" s="9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</row>
    <row r="92" spans="1:27" ht="18" x14ac:dyDescent="0.4">
      <c r="A92" s="11" t="s">
        <v>164</v>
      </c>
      <c r="B92" s="11"/>
      <c r="C92" s="11"/>
      <c r="D92" s="11"/>
      <c r="E92" s="11"/>
      <c r="F92" s="1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</row>
    <row r="93" spans="1:27" ht="18" x14ac:dyDescent="0.4">
      <c r="A93" s="11" t="s">
        <v>363</v>
      </c>
      <c r="B93" s="11"/>
      <c r="C93" s="11"/>
      <c r="D93" s="11"/>
      <c r="E93" s="11"/>
      <c r="F93" s="1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</row>
    <row r="94" spans="1:27" x14ac:dyDescent="0.35">
      <c r="A94" s="12"/>
      <c r="B94" s="12"/>
      <c r="C94" s="12"/>
      <c r="D94" s="12"/>
      <c r="E94" s="12"/>
      <c r="F94" s="12"/>
    </row>
    <row r="95" spans="1:27" s="12" customFormat="1" x14ac:dyDescent="0.35">
      <c r="A95" s="12" t="s">
        <v>311</v>
      </c>
      <c r="E95" s="12" t="s">
        <v>270</v>
      </c>
      <c r="W95" s="67">
        <f>W103</f>
        <v>842.2</v>
      </c>
    </row>
    <row r="96" spans="1:27" s="12" customFormat="1" x14ac:dyDescent="0.35">
      <c r="A96" s="12" t="s">
        <v>312</v>
      </c>
      <c r="E96" s="12" t="s">
        <v>183</v>
      </c>
      <c r="W96" s="67">
        <f>W104</f>
        <v>829.3</v>
      </c>
    </row>
    <row r="97" spans="1:23" s="12" customFormat="1" x14ac:dyDescent="0.35">
      <c r="A97" s="12" t="s">
        <v>313</v>
      </c>
      <c r="E97" s="12" t="s">
        <v>184</v>
      </c>
      <c r="W97" s="67">
        <f>W105</f>
        <v>825.1</v>
      </c>
    </row>
    <row r="98" spans="1:23" s="12" customFormat="1" x14ac:dyDescent="0.35"/>
    <row r="99" spans="1:23" s="12" customFormat="1" x14ac:dyDescent="0.35">
      <c r="A99" s="12" t="s">
        <v>315</v>
      </c>
      <c r="E99" s="12" t="s">
        <v>269</v>
      </c>
      <c r="W99" s="12">
        <v>726</v>
      </c>
    </row>
    <row r="100" spans="1:23" s="12" customFormat="1" x14ac:dyDescent="0.35">
      <c r="A100" s="12" t="s">
        <v>316</v>
      </c>
      <c r="E100" s="12" t="s">
        <v>185</v>
      </c>
      <c r="W100" s="12">
        <v>716</v>
      </c>
    </row>
    <row r="101" spans="1:23" s="12" customFormat="1" x14ac:dyDescent="0.35"/>
    <row r="102" spans="1:23" x14ac:dyDescent="0.35">
      <c r="A102" s="13" t="s">
        <v>298</v>
      </c>
      <c r="B102" s="1" t="s">
        <v>713</v>
      </c>
      <c r="C102" s="2" t="s">
        <v>714</v>
      </c>
      <c r="D102" s="2" t="s">
        <v>715</v>
      </c>
      <c r="E102" s="3" t="s">
        <v>716</v>
      </c>
      <c r="F102" s="1" t="s">
        <v>827</v>
      </c>
      <c r="G102" s="13">
        <v>1</v>
      </c>
      <c r="H102" s="13">
        <v>2</v>
      </c>
      <c r="I102" s="13">
        <v>3</v>
      </c>
      <c r="J102" s="13">
        <v>4</v>
      </c>
      <c r="K102" s="13" t="s">
        <v>361</v>
      </c>
      <c r="L102" s="13" t="s">
        <v>304</v>
      </c>
      <c r="M102" s="13">
        <v>1</v>
      </c>
      <c r="N102" s="13">
        <v>2</v>
      </c>
      <c r="O102" s="13">
        <v>3</v>
      </c>
      <c r="P102" s="13">
        <v>4</v>
      </c>
      <c r="Q102" s="13" t="s">
        <v>360</v>
      </c>
      <c r="R102" s="13" t="s">
        <v>338</v>
      </c>
      <c r="S102" s="13" t="s">
        <v>124</v>
      </c>
      <c r="T102" s="13" t="s">
        <v>306</v>
      </c>
      <c r="U102" s="13"/>
      <c r="V102" s="13" t="s">
        <v>307</v>
      </c>
      <c r="W102" s="13" t="s">
        <v>306</v>
      </c>
    </row>
    <row r="103" spans="1:23" x14ac:dyDescent="0.35">
      <c r="A103" s="14">
        <v>1</v>
      </c>
      <c r="B103" s="4">
        <v>420</v>
      </c>
      <c r="C103" s="5" t="s">
        <v>449</v>
      </c>
      <c r="D103" s="5" t="s">
        <v>450</v>
      </c>
      <c r="E103" s="6" t="s">
        <v>719</v>
      </c>
      <c r="F103" s="6" t="s">
        <v>752</v>
      </c>
      <c r="G103" s="14">
        <v>89</v>
      </c>
      <c r="H103" s="14">
        <v>96</v>
      </c>
      <c r="I103" s="14">
        <v>92</v>
      </c>
      <c r="J103" s="14">
        <v>92</v>
      </c>
      <c r="K103" s="14">
        <v>7</v>
      </c>
      <c r="L103" s="14">
        <v>369</v>
      </c>
      <c r="M103" s="14">
        <v>95</v>
      </c>
      <c r="N103" s="14">
        <v>92</v>
      </c>
      <c r="O103" s="14">
        <v>94</v>
      </c>
      <c r="P103" s="14">
        <v>94</v>
      </c>
      <c r="Q103" s="14">
        <v>9</v>
      </c>
      <c r="R103" s="14">
        <v>375</v>
      </c>
      <c r="S103" s="14">
        <f t="shared" ref="S103:S120" si="3">K103+Q103</f>
        <v>16</v>
      </c>
      <c r="T103" s="14">
        <f t="shared" ref="T103:T120" si="4">L103+R103</f>
        <v>744</v>
      </c>
      <c r="U103" s="14"/>
      <c r="V103" s="35">
        <v>98.2</v>
      </c>
      <c r="W103" s="35">
        <f t="shared" ref="W103:W110" si="5">SUM(T103:V103)</f>
        <v>842.2</v>
      </c>
    </row>
    <row r="104" spans="1:23" x14ac:dyDescent="0.35">
      <c r="A104" s="14">
        <v>2</v>
      </c>
      <c r="B104" s="4">
        <v>574</v>
      </c>
      <c r="C104" s="5" t="s">
        <v>438</v>
      </c>
      <c r="D104" s="5" t="s">
        <v>439</v>
      </c>
      <c r="E104" s="6" t="s">
        <v>723</v>
      </c>
      <c r="F104" s="6" t="s">
        <v>720</v>
      </c>
      <c r="G104" s="14">
        <v>91</v>
      </c>
      <c r="H104" s="14">
        <v>88</v>
      </c>
      <c r="I104" s="14">
        <v>94</v>
      </c>
      <c r="J104" s="14">
        <v>91</v>
      </c>
      <c r="K104" s="14">
        <v>6</v>
      </c>
      <c r="L104" s="14">
        <v>364</v>
      </c>
      <c r="M104" s="14">
        <v>92</v>
      </c>
      <c r="N104" s="14">
        <v>94</v>
      </c>
      <c r="O104" s="14">
        <v>91</v>
      </c>
      <c r="P104" s="14">
        <v>94</v>
      </c>
      <c r="Q104" s="14">
        <v>6</v>
      </c>
      <c r="R104" s="14">
        <v>371</v>
      </c>
      <c r="S104" s="14">
        <f t="shared" si="3"/>
        <v>12</v>
      </c>
      <c r="T104" s="14">
        <f t="shared" si="4"/>
        <v>735</v>
      </c>
      <c r="U104" s="14"/>
      <c r="V104" s="35">
        <v>94.3</v>
      </c>
      <c r="W104" s="35">
        <f t="shared" si="5"/>
        <v>829.3</v>
      </c>
    </row>
    <row r="105" spans="1:23" x14ac:dyDescent="0.35">
      <c r="A105" s="14">
        <v>3</v>
      </c>
      <c r="B105" s="4">
        <v>545</v>
      </c>
      <c r="C105" s="5" t="s">
        <v>436</v>
      </c>
      <c r="D105" s="5" t="s">
        <v>437</v>
      </c>
      <c r="E105" s="6" t="s">
        <v>723</v>
      </c>
      <c r="F105" s="6" t="s">
        <v>720</v>
      </c>
      <c r="G105" s="14">
        <v>91</v>
      </c>
      <c r="H105" s="14">
        <v>89</v>
      </c>
      <c r="I105" s="14">
        <v>94</v>
      </c>
      <c r="J105" s="14">
        <v>89</v>
      </c>
      <c r="K105" s="14">
        <v>4</v>
      </c>
      <c r="L105" s="14">
        <v>363</v>
      </c>
      <c r="M105" s="14">
        <v>91</v>
      </c>
      <c r="N105" s="14">
        <v>92</v>
      </c>
      <c r="O105" s="14">
        <v>91</v>
      </c>
      <c r="P105" s="14">
        <v>91</v>
      </c>
      <c r="Q105" s="14">
        <v>7</v>
      </c>
      <c r="R105" s="14">
        <v>365</v>
      </c>
      <c r="S105" s="14">
        <f t="shared" si="3"/>
        <v>11</v>
      </c>
      <c r="T105" s="14">
        <f t="shared" si="4"/>
        <v>728</v>
      </c>
      <c r="U105" s="14"/>
      <c r="V105" s="35">
        <v>97.1</v>
      </c>
      <c r="W105" s="35">
        <f t="shared" si="5"/>
        <v>825.1</v>
      </c>
    </row>
    <row r="106" spans="1:23" x14ac:dyDescent="0.35">
      <c r="A106" s="14">
        <v>4</v>
      </c>
      <c r="B106" s="4">
        <v>422</v>
      </c>
      <c r="C106" s="5" t="s">
        <v>424</v>
      </c>
      <c r="D106" s="5" t="s">
        <v>442</v>
      </c>
      <c r="E106" s="6" t="s">
        <v>723</v>
      </c>
      <c r="F106" s="6" t="s">
        <v>747</v>
      </c>
      <c r="G106" s="14">
        <v>92</v>
      </c>
      <c r="H106" s="14">
        <v>91</v>
      </c>
      <c r="I106" s="14">
        <v>90</v>
      </c>
      <c r="J106" s="14">
        <v>89</v>
      </c>
      <c r="K106" s="14">
        <v>5</v>
      </c>
      <c r="L106" s="14">
        <v>362</v>
      </c>
      <c r="M106" s="14">
        <v>89</v>
      </c>
      <c r="N106" s="14">
        <v>93</v>
      </c>
      <c r="O106" s="14">
        <v>89</v>
      </c>
      <c r="P106" s="14">
        <v>93</v>
      </c>
      <c r="Q106" s="14">
        <v>4</v>
      </c>
      <c r="R106" s="14">
        <v>364</v>
      </c>
      <c r="S106" s="14">
        <f t="shared" si="3"/>
        <v>9</v>
      </c>
      <c r="T106" s="14">
        <f t="shared" si="4"/>
        <v>726</v>
      </c>
      <c r="U106" s="14"/>
      <c r="V106" s="35">
        <v>92.5</v>
      </c>
      <c r="W106" s="35">
        <f t="shared" si="5"/>
        <v>818.5</v>
      </c>
    </row>
    <row r="107" spans="1:23" x14ac:dyDescent="0.35">
      <c r="A107" s="14">
        <v>5</v>
      </c>
      <c r="B107" s="4">
        <v>454</v>
      </c>
      <c r="C107" s="5" t="s">
        <v>432</v>
      </c>
      <c r="D107" s="5" t="s">
        <v>433</v>
      </c>
      <c r="E107" s="6" t="s">
        <v>728</v>
      </c>
      <c r="F107" s="6" t="s">
        <v>720</v>
      </c>
      <c r="G107" s="14">
        <v>90</v>
      </c>
      <c r="H107" s="14">
        <v>87</v>
      </c>
      <c r="I107" s="14">
        <v>93</v>
      </c>
      <c r="J107" s="14">
        <v>85</v>
      </c>
      <c r="K107" s="14">
        <v>6</v>
      </c>
      <c r="L107" s="14">
        <v>355</v>
      </c>
      <c r="M107" s="14">
        <v>92</v>
      </c>
      <c r="N107" s="14">
        <v>84</v>
      </c>
      <c r="O107" s="14">
        <v>93</v>
      </c>
      <c r="P107" s="14">
        <v>92</v>
      </c>
      <c r="Q107" s="14">
        <v>8</v>
      </c>
      <c r="R107" s="14">
        <v>361</v>
      </c>
      <c r="S107" s="14">
        <f t="shared" si="3"/>
        <v>14</v>
      </c>
      <c r="T107" s="14">
        <f t="shared" si="4"/>
        <v>716</v>
      </c>
      <c r="U107" s="14"/>
      <c r="V107" s="35">
        <v>93.8</v>
      </c>
      <c r="W107" s="35">
        <f t="shared" si="5"/>
        <v>809.8</v>
      </c>
    </row>
    <row r="108" spans="1:23" x14ac:dyDescent="0.35">
      <c r="A108" s="14">
        <v>6</v>
      </c>
      <c r="B108" s="4">
        <v>474</v>
      </c>
      <c r="C108" s="5" t="s">
        <v>691</v>
      </c>
      <c r="D108" s="5" t="s">
        <v>448</v>
      </c>
      <c r="E108" s="6" t="s">
        <v>719</v>
      </c>
      <c r="F108" s="6" t="s">
        <v>807</v>
      </c>
      <c r="G108" s="14">
        <v>88</v>
      </c>
      <c r="H108" s="14">
        <v>91</v>
      </c>
      <c r="I108" s="14">
        <v>85</v>
      </c>
      <c r="J108" s="14">
        <v>89</v>
      </c>
      <c r="K108" s="14">
        <v>4</v>
      </c>
      <c r="L108" s="14">
        <v>353</v>
      </c>
      <c r="M108" s="14">
        <v>88</v>
      </c>
      <c r="N108" s="14">
        <v>95</v>
      </c>
      <c r="O108" s="14">
        <v>90</v>
      </c>
      <c r="P108" s="14">
        <v>90</v>
      </c>
      <c r="Q108" s="14">
        <v>3</v>
      </c>
      <c r="R108" s="14">
        <v>363</v>
      </c>
      <c r="S108" s="14">
        <f t="shared" si="3"/>
        <v>7</v>
      </c>
      <c r="T108" s="14">
        <f t="shared" si="4"/>
        <v>716</v>
      </c>
      <c r="U108" s="14"/>
      <c r="V108" s="35">
        <v>90.2</v>
      </c>
      <c r="W108" s="35">
        <f t="shared" si="5"/>
        <v>806.2</v>
      </c>
    </row>
    <row r="109" spans="1:23" x14ac:dyDescent="0.35">
      <c r="A109" s="14">
        <v>7</v>
      </c>
      <c r="B109" s="4">
        <v>548</v>
      </c>
      <c r="C109" s="5" t="s">
        <v>459</v>
      </c>
      <c r="D109" s="5" t="s">
        <v>460</v>
      </c>
      <c r="E109" s="6" t="s">
        <v>723</v>
      </c>
      <c r="F109" s="6" t="s">
        <v>807</v>
      </c>
      <c r="G109" s="14">
        <v>89</v>
      </c>
      <c r="H109" s="14">
        <v>91</v>
      </c>
      <c r="I109" s="14">
        <v>88</v>
      </c>
      <c r="J109" s="14">
        <v>89</v>
      </c>
      <c r="K109" s="14">
        <v>4</v>
      </c>
      <c r="L109" s="14">
        <v>357</v>
      </c>
      <c r="M109" s="14">
        <v>90</v>
      </c>
      <c r="N109" s="14">
        <v>91</v>
      </c>
      <c r="O109" s="14">
        <v>85</v>
      </c>
      <c r="P109" s="14">
        <v>87</v>
      </c>
      <c r="Q109" s="14">
        <v>2</v>
      </c>
      <c r="R109" s="14">
        <v>353</v>
      </c>
      <c r="S109" s="14">
        <f t="shared" si="3"/>
        <v>6</v>
      </c>
      <c r="T109" s="14">
        <f t="shared" si="4"/>
        <v>710</v>
      </c>
      <c r="U109" s="14"/>
      <c r="V109" s="35">
        <v>94.8</v>
      </c>
      <c r="W109" s="35">
        <f t="shared" si="5"/>
        <v>804.8</v>
      </c>
    </row>
    <row r="110" spans="1:23" x14ac:dyDescent="0.35">
      <c r="A110" s="14">
        <v>8</v>
      </c>
      <c r="B110" s="4">
        <v>385</v>
      </c>
      <c r="C110" s="5" t="s">
        <v>638</v>
      </c>
      <c r="D110" s="5" t="s">
        <v>431</v>
      </c>
      <c r="E110" s="6" t="s">
        <v>723</v>
      </c>
      <c r="F110" s="6" t="s">
        <v>720</v>
      </c>
      <c r="G110" s="14">
        <v>88</v>
      </c>
      <c r="H110" s="14">
        <v>88</v>
      </c>
      <c r="I110" s="14">
        <v>85</v>
      </c>
      <c r="J110" s="14">
        <v>87</v>
      </c>
      <c r="K110" s="14">
        <v>1</v>
      </c>
      <c r="L110" s="14">
        <v>348</v>
      </c>
      <c r="M110" s="14">
        <v>90</v>
      </c>
      <c r="N110" s="14">
        <v>91</v>
      </c>
      <c r="O110" s="14">
        <v>89</v>
      </c>
      <c r="P110" s="14">
        <v>90</v>
      </c>
      <c r="Q110" s="14">
        <v>6</v>
      </c>
      <c r="R110" s="14">
        <v>360</v>
      </c>
      <c r="S110" s="14">
        <f t="shared" si="3"/>
        <v>7</v>
      </c>
      <c r="T110" s="14">
        <f t="shared" si="4"/>
        <v>708</v>
      </c>
      <c r="U110" s="14"/>
      <c r="V110" s="35">
        <v>92</v>
      </c>
      <c r="W110" s="35">
        <f t="shared" si="5"/>
        <v>800</v>
      </c>
    </row>
    <row r="111" spans="1:23" x14ac:dyDescent="0.35">
      <c r="A111" s="14">
        <v>9</v>
      </c>
      <c r="B111" s="4">
        <v>495</v>
      </c>
      <c r="C111" s="5" t="s">
        <v>810</v>
      </c>
      <c r="D111" s="5" t="s">
        <v>476</v>
      </c>
      <c r="E111" s="6" t="s">
        <v>125</v>
      </c>
      <c r="F111" s="6" t="s">
        <v>821</v>
      </c>
      <c r="G111" s="14">
        <v>91</v>
      </c>
      <c r="H111" s="14">
        <v>92</v>
      </c>
      <c r="I111" s="14">
        <v>93</v>
      </c>
      <c r="J111" s="14">
        <v>91</v>
      </c>
      <c r="K111" s="14">
        <v>8</v>
      </c>
      <c r="L111" s="14">
        <v>367</v>
      </c>
      <c r="M111" s="14">
        <v>95</v>
      </c>
      <c r="N111" s="14">
        <v>90</v>
      </c>
      <c r="O111" s="14">
        <v>93</v>
      </c>
      <c r="P111" s="14">
        <v>92</v>
      </c>
      <c r="Q111" s="14">
        <v>9</v>
      </c>
      <c r="R111" s="14">
        <v>370</v>
      </c>
      <c r="S111" s="14">
        <f t="shared" si="3"/>
        <v>17</v>
      </c>
      <c r="T111" s="14">
        <f t="shared" si="4"/>
        <v>737</v>
      </c>
      <c r="U111" s="14"/>
      <c r="V111" s="35"/>
      <c r="W111" s="35"/>
    </row>
    <row r="112" spans="1:23" x14ac:dyDescent="0.35">
      <c r="A112" s="14">
        <v>10</v>
      </c>
      <c r="B112" s="4">
        <v>27</v>
      </c>
      <c r="C112" s="7" t="s">
        <v>783</v>
      </c>
      <c r="D112" s="7" t="s">
        <v>782</v>
      </c>
      <c r="E112" s="4" t="s">
        <v>723</v>
      </c>
      <c r="F112" s="4" t="s">
        <v>815</v>
      </c>
      <c r="G112" s="14">
        <v>85</v>
      </c>
      <c r="H112" s="14">
        <v>84</v>
      </c>
      <c r="I112" s="14">
        <v>85</v>
      </c>
      <c r="J112" s="14">
        <v>88</v>
      </c>
      <c r="K112" s="14">
        <v>2</v>
      </c>
      <c r="L112" s="14">
        <v>342</v>
      </c>
      <c r="M112" s="14">
        <v>93</v>
      </c>
      <c r="N112" s="14">
        <v>94</v>
      </c>
      <c r="O112" s="14">
        <v>91</v>
      </c>
      <c r="P112" s="14">
        <v>83</v>
      </c>
      <c r="Q112" s="14">
        <v>6</v>
      </c>
      <c r="R112" s="14">
        <v>361</v>
      </c>
      <c r="S112" s="14">
        <f t="shared" si="3"/>
        <v>8</v>
      </c>
      <c r="T112" s="14">
        <f t="shared" si="4"/>
        <v>703</v>
      </c>
      <c r="U112" s="14"/>
      <c r="V112"/>
      <c r="W112"/>
    </row>
    <row r="113" spans="1:23" x14ac:dyDescent="0.35">
      <c r="A113" s="14">
        <v>11</v>
      </c>
      <c r="B113" s="4">
        <v>342</v>
      </c>
      <c r="C113" s="5" t="s">
        <v>466</v>
      </c>
      <c r="D113" s="5" t="s">
        <v>467</v>
      </c>
      <c r="E113" s="6" t="s">
        <v>723</v>
      </c>
      <c r="F113" s="6" t="s">
        <v>815</v>
      </c>
      <c r="G113" s="14">
        <v>88</v>
      </c>
      <c r="H113" s="14">
        <v>93</v>
      </c>
      <c r="I113" s="14">
        <v>86</v>
      </c>
      <c r="J113" s="14">
        <v>88</v>
      </c>
      <c r="K113" s="14">
        <v>2</v>
      </c>
      <c r="L113" s="14">
        <v>355</v>
      </c>
      <c r="M113" s="14">
        <v>91</v>
      </c>
      <c r="N113" s="14">
        <v>91</v>
      </c>
      <c r="O113" s="14">
        <v>82</v>
      </c>
      <c r="P113" s="14">
        <v>83</v>
      </c>
      <c r="Q113" s="14">
        <v>3</v>
      </c>
      <c r="R113" s="14">
        <v>347</v>
      </c>
      <c r="S113" s="14">
        <f t="shared" si="3"/>
        <v>5</v>
      </c>
      <c r="T113" s="14">
        <f t="shared" si="4"/>
        <v>702</v>
      </c>
      <c r="U113" s="14"/>
      <c r="V113"/>
      <c r="W113"/>
    </row>
    <row r="114" spans="1:23" x14ac:dyDescent="0.35">
      <c r="A114" s="14">
        <v>12</v>
      </c>
      <c r="B114" s="4">
        <v>478</v>
      </c>
      <c r="C114" s="5" t="s">
        <v>461</v>
      </c>
      <c r="D114" s="5" t="s">
        <v>462</v>
      </c>
      <c r="E114" s="6" t="s">
        <v>728</v>
      </c>
      <c r="F114" s="6" t="s">
        <v>812</v>
      </c>
      <c r="G114" s="14">
        <v>89</v>
      </c>
      <c r="H114" s="14">
        <v>86</v>
      </c>
      <c r="I114" s="14">
        <v>90</v>
      </c>
      <c r="J114" s="14">
        <v>83</v>
      </c>
      <c r="K114" s="14">
        <v>2</v>
      </c>
      <c r="L114" s="14">
        <v>348</v>
      </c>
      <c r="M114" s="14">
        <v>82</v>
      </c>
      <c r="N114" s="14">
        <v>91</v>
      </c>
      <c r="O114" s="14">
        <v>84</v>
      </c>
      <c r="P114" s="14">
        <v>86</v>
      </c>
      <c r="Q114" s="14">
        <v>2</v>
      </c>
      <c r="R114" s="14">
        <v>343</v>
      </c>
      <c r="S114" s="14">
        <f t="shared" si="3"/>
        <v>4</v>
      </c>
      <c r="T114" s="14">
        <f t="shared" si="4"/>
        <v>691</v>
      </c>
      <c r="U114" s="14"/>
      <c r="V114"/>
      <c r="W114"/>
    </row>
    <row r="115" spans="1:23" x14ac:dyDescent="0.35">
      <c r="A115" s="14">
        <v>13</v>
      </c>
      <c r="B115" s="4">
        <v>391</v>
      </c>
      <c r="C115" s="5" t="s">
        <v>403</v>
      </c>
      <c r="D115" s="5" t="s">
        <v>814</v>
      </c>
      <c r="E115" s="6" t="s">
        <v>723</v>
      </c>
      <c r="F115" s="6" t="s">
        <v>815</v>
      </c>
      <c r="G115" s="14">
        <v>84</v>
      </c>
      <c r="H115" s="14">
        <v>87</v>
      </c>
      <c r="I115" s="14">
        <v>93</v>
      </c>
      <c r="J115" s="14">
        <v>85</v>
      </c>
      <c r="K115" s="14">
        <v>4</v>
      </c>
      <c r="L115" s="14">
        <v>349</v>
      </c>
      <c r="M115" s="14">
        <v>81</v>
      </c>
      <c r="N115" s="14">
        <v>90</v>
      </c>
      <c r="O115" s="14">
        <v>91</v>
      </c>
      <c r="P115" s="14">
        <v>80</v>
      </c>
      <c r="Q115" s="14">
        <v>3</v>
      </c>
      <c r="R115" s="14">
        <v>342</v>
      </c>
      <c r="S115" s="14">
        <f t="shared" si="3"/>
        <v>7</v>
      </c>
      <c r="T115" s="14">
        <f t="shared" si="4"/>
        <v>691</v>
      </c>
      <c r="U115" s="14"/>
      <c r="V115"/>
      <c r="W115"/>
    </row>
    <row r="116" spans="1:23" x14ac:dyDescent="0.35">
      <c r="A116" s="14">
        <v>14</v>
      </c>
      <c r="B116" s="4">
        <v>421</v>
      </c>
      <c r="C116" s="5" t="s">
        <v>424</v>
      </c>
      <c r="D116" s="5" t="s">
        <v>425</v>
      </c>
      <c r="E116" s="6" t="s">
        <v>719</v>
      </c>
      <c r="F116" s="6" t="s">
        <v>812</v>
      </c>
      <c r="G116" s="14">
        <v>85</v>
      </c>
      <c r="H116" s="14">
        <v>84</v>
      </c>
      <c r="I116" s="14">
        <v>84</v>
      </c>
      <c r="J116" s="14">
        <v>79</v>
      </c>
      <c r="K116" s="14">
        <v>1</v>
      </c>
      <c r="L116" s="14">
        <v>332</v>
      </c>
      <c r="M116" s="14">
        <v>88</v>
      </c>
      <c r="N116" s="14">
        <v>80</v>
      </c>
      <c r="O116" s="14">
        <v>89</v>
      </c>
      <c r="P116" s="14">
        <v>91</v>
      </c>
      <c r="Q116" s="14">
        <v>6</v>
      </c>
      <c r="R116" s="14">
        <v>348</v>
      </c>
      <c r="S116" s="14">
        <f t="shared" si="3"/>
        <v>7</v>
      </c>
      <c r="T116" s="14">
        <f t="shared" si="4"/>
        <v>680</v>
      </c>
      <c r="U116" s="14"/>
      <c r="V116"/>
      <c r="W116"/>
    </row>
    <row r="117" spans="1:23" x14ac:dyDescent="0.35">
      <c r="A117" s="14">
        <v>15</v>
      </c>
      <c r="B117" s="4">
        <v>562</v>
      </c>
      <c r="C117" s="5" t="s">
        <v>803</v>
      </c>
      <c r="D117" s="5" t="s">
        <v>743</v>
      </c>
      <c r="E117" s="6" t="s">
        <v>728</v>
      </c>
      <c r="F117" s="6" t="s">
        <v>815</v>
      </c>
      <c r="G117" s="14">
        <v>77</v>
      </c>
      <c r="H117" s="14">
        <v>72</v>
      </c>
      <c r="I117" s="14">
        <v>83</v>
      </c>
      <c r="J117" s="14">
        <v>86</v>
      </c>
      <c r="K117" s="14">
        <v>0</v>
      </c>
      <c r="L117" s="14">
        <v>318</v>
      </c>
      <c r="M117" s="14">
        <v>86</v>
      </c>
      <c r="N117" s="14">
        <v>87</v>
      </c>
      <c r="O117" s="14">
        <v>88</v>
      </c>
      <c r="P117" s="14">
        <v>88</v>
      </c>
      <c r="Q117" s="14">
        <v>2</v>
      </c>
      <c r="R117" s="14">
        <v>349</v>
      </c>
      <c r="S117" s="14">
        <f t="shared" si="3"/>
        <v>2</v>
      </c>
      <c r="T117" s="14">
        <f t="shared" si="4"/>
        <v>667</v>
      </c>
      <c r="U117" s="14"/>
      <c r="V117"/>
      <c r="W117"/>
    </row>
    <row r="118" spans="1:23" x14ac:dyDescent="0.35">
      <c r="A118" s="14">
        <v>16</v>
      </c>
      <c r="B118" s="15">
        <v>518</v>
      </c>
      <c r="C118" s="15" t="s">
        <v>102</v>
      </c>
      <c r="D118" s="15" t="s">
        <v>103</v>
      </c>
      <c r="E118" s="6" t="s">
        <v>719</v>
      </c>
      <c r="F118" s="6" t="s">
        <v>815</v>
      </c>
      <c r="G118" s="14">
        <v>85</v>
      </c>
      <c r="H118" s="14">
        <v>76</v>
      </c>
      <c r="I118" s="14">
        <v>71</v>
      </c>
      <c r="J118" s="14">
        <v>77</v>
      </c>
      <c r="K118" s="14">
        <v>2</v>
      </c>
      <c r="L118" s="14">
        <v>309</v>
      </c>
      <c r="M118" s="14">
        <v>79</v>
      </c>
      <c r="N118" s="14">
        <v>74</v>
      </c>
      <c r="O118" s="14">
        <v>71</v>
      </c>
      <c r="P118" s="14">
        <v>70</v>
      </c>
      <c r="Q118" s="14">
        <v>2</v>
      </c>
      <c r="R118" s="14">
        <v>294</v>
      </c>
      <c r="S118" s="14">
        <f t="shared" si="3"/>
        <v>4</v>
      </c>
      <c r="T118" s="14">
        <f t="shared" si="4"/>
        <v>603</v>
      </c>
      <c r="U118" s="14"/>
      <c r="V118"/>
      <c r="W118"/>
    </row>
    <row r="119" spans="1:23" x14ac:dyDescent="0.35">
      <c r="A119" s="14">
        <v>17</v>
      </c>
      <c r="B119" s="4">
        <v>427</v>
      </c>
      <c r="C119" s="5" t="s">
        <v>472</v>
      </c>
      <c r="D119" s="5" t="s">
        <v>473</v>
      </c>
      <c r="E119" s="6" t="s">
        <v>728</v>
      </c>
      <c r="F119" s="6" t="s">
        <v>815</v>
      </c>
      <c r="G119" s="14">
        <v>74</v>
      </c>
      <c r="H119" s="14">
        <v>72</v>
      </c>
      <c r="I119" s="14">
        <v>70</v>
      </c>
      <c r="J119" s="14">
        <v>63</v>
      </c>
      <c r="K119" s="14">
        <v>0</v>
      </c>
      <c r="L119" s="14">
        <v>279</v>
      </c>
      <c r="M119" s="14">
        <v>77</v>
      </c>
      <c r="N119" s="14">
        <v>81</v>
      </c>
      <c r="O119" s="14">
        <v>71</v>
      </c>
      <c r="P119" s="14">
        <v>69</v>
      </c>
      <c r="Q119" s="14">
        <v>0</v>
      </c>
      <c r="R119" s="14">
        <v>298</v>
      </c>
      <c r="S119" s="14">
        <f t="shared" si="3"/>
        <v>0</v>
      </c>
      <c r="T119" s="14">
        <f t="shared" si="4"/>
        <v>577</v>
      </c>
      <c r="U119" s="14"/>
      <c r="V119"/>
      <c r="W119"/>
    </row>
    <row r="120" spans="1:23" x14ac:dyDescent="0.35">
      <c r="A120" s="14">
        <v>18</v>
      </c>
      <c r="B120" s="4">
        <v>504</v>
      </c>
      <c r="C120" s="5" t="s">
        <v>477</v>
      </c>
      <c r="D120" s="5" t="s">
        <v>469</v>
      </c>
      <c r="E120" s="6" t="s">
        <v>723</v>
      </c>
      <c r="F120" s="6" t="s">
        <v>815</v>
      </c>
      <c r="G120" s="14">
        <v>46</v>
      </c>
      <c r="H120" s="14">
        <v>43</v>
      </c>
      <c r="I120" s="14">
        <v>58</v>
      </c>
      <c r="J120" s="14">
        <v>73</v>
      </c>
      <c r="K120" s="14">
        <v>0</v>
      </c>
      <c r="L120" s="14">
        <v>220</v>
      </c>
      <c r="M120" s="14">
        <v>66</v>
      </c>
      <c r="N120" s="14">
        <v>69</v>
      </c>
      <c r="O120" s="14">
        <v>59</v>
      </c>
      <c r="P120" s="14">
        <v>58</v>
      </c>
      <c r="Q120" s="14">
        <v>0</v>
      </c>
      <c r="R120" s="14">
        <v>252</v>
      </c>
      <c r="S120" s="14">
        <f t="shared" si="3"/>
        <v>0</v>
      </c>
      <c r="T120" s="14">
        <f t="shared" si="4"/>
        <v>472</v>
      </c>
      <c r="U120" s="14"/>
      <c r="V120"/>
      <c r="W120"/>
    </row>
  </sheetData>
  <phoneticPr fontId="0" type="noConversion"/>
  <printOptions horizontalCentered="1"/>
  <pageMargins left="0.2" right="0.2" top="0.75" bottom="0.5" header="0.3" footer="0.3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/>
  </sheetViews>
  <sheetFormatPr defaultColWidth="8.81640625" defaultRowHeight="14.5" x14ac:dyDescent="0.35"/>
  <cols>
    <col min="1" max="1" width="8.36328125" bestFit="1" customWidth="1"/>
    <col min="2" max="2" width="5.36328125" bestFit="1" customWidth="1"/>
    <col min="3" max="3" width="13.6328125" bestFit="1" customWidth="1"/>
    <col min="4" max="4" width="13" bestFit="1" customWidth="1"/>
    <col min="5" max="5" width="5" bestFit="1" customWidth="1"/>
    <col min="6" max="6" width="7.453125" bestFit="1" customWidth="1"/>
    <col min="7" max="7" width="5.1796875" hidden="1" customWidth="1"/>
    <col min="8" max="12" width="3.81640625" hidden="1" customWidth="1"/>
    <col min="13" max="13" width="6.81640625" bestFit="1" customWidth="1"/>
    <col min="14" max="20" width="3.81640625" hidden="1" customWidth="1"/>
    <col min="21" max="21" width="6.81640625" customWidth="1"/>
    <col min="22" max="22" width="3.81640625" hidden="1" customWidth="1"/>
    <col min="23" max="23" width="3.81640625" bestFit="1" customWidth="1"/>
    <col min="24" max="24" width="6.6328125" customWidth="1"/>
    <col min="25" max="25" width="6.453125" customWidth="1"/>
  </cols>
  <sheetData>
    <row r="1" spans="1:27" s="20" customFormat="1" ht="23.5" x14ac:dyDescent="0.55000000000000004">
      <c r="A1" s="18" t="s">
        <v>711</v>
      </c>
      <c r="B1" s="18"/>
      <c r="C1" s="18"/>
      <c r="D1" s="18"/>
      <c r="E1" s="18"/>
      <c r="F1" s="18"/>
      <c r="G1" s="19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7" s="34" customFormat="1" ht="18.5" x14ac:dyDescent="0.45">
      <c r="A2" s="11" t="s">
        <v>348</v>
      </c>
      <c r="B2" s="11"/>
      <c r="C2" s="11"/>
      <c r="D2" s="11"/>
      <c r="E2" s="11"/>
      <c r="F2" s="11"/>
      <c r="G2" s="33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7" ht="18" x14ac:dyDescent="0.4">
      <c r="A3" s="11" t="s">
        <v>349</v>
      </c>
      <c r="B3" s="11"/>
      <c r="C3" s="11"/>
      <c r="D3" s="11"/>
      <c r="E3" s="11"/>
      <c r="F3" s="11"/>
      <c r="G3" s="22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7" ht="15.5" x14ac:dyDescent="0.35">
      <c r="A4" s="12"/>
      <c r="B4" s="12"/>
      <c r="C4" s="12"/>
      <c r="D4" s="12"/>
      <c r="E4" s="12"/>
      <c r="F4" s="12"/>
      <c r="G4" s="14"/>
      <c r="H4" s="13"/>
      <c r="I4" s="13"/>
      <c r="J4" s="13"/>
      <c r="K4" s="13"/>
      <c r="L4" s="13"/>
      <c r="M4" s="13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27" s="12" customFormat="1" ht="15.5" x14ac:dyDescent="0.35">
      <c r="A5" s="12" t="s">
        <v>308</v>
      </c>
      <c r="E5" s="12" t="s">
        <v>113</v>
      </c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76">
        <v>1196</v>
      </c>
      <c r="AA5" s="13"/>
    </row>
    <row r="6" spans="1:27" s="12" customFormat="1" ht="15.5" x14ac:dyDescent="0.35">
      <c r="A6" s="12" t="s">
        <v>309</v>
      </c>
      <c r="E6" s="12" t="s">
        <v>210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76">
        <v>1191</v>
      </c>
      <c r="AA6" s="13"/>
    </row>
    <row r="7" spans="1:27" s="12" customFormat="1" ht="15.5" x14ac:dyDescent="0.35">
      <c r="A7" s="12" t="s">
        <v>310</v>
      </c>
      <c r="E7" s="12" t="s">
        <v>211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76">
        <v>1161</v>
      </c>
      <c r="AA7" s="13"/>
    </row>
    <row r="8" spans="1:27" s="12" customFormat="1" ht="15.5" x14ac:dyDescent="0.35"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76"/>
      <c r="AA8" s="13"/>
    </row>
    <row r="9" spans="1:27" s="12" customFormat="1" ht="15.5" x14ac:dyDescent="0.35">
      <c r="A9" s="12" t="s">
        <v>213</v>
      </c>
      <c r="E9" s="12" t="s">
        <v>130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76">
        <v>1101</v>
      </c>
      <c r="AA9" s="13"/>
    </row>
    <row r="10" spans="1:27" s="12" customFormat="1" ht="15.5" x14ac:dyDescent="0.35">
      <c r="A10" s="12" t="s">
        <v>312</v>
      </c>
      <c r="E10" s="12" t="s">
        <v>204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76">
        <v>1000</v>
      </c>
      <c r="AA10" s="13"/>
    </row>
    <row r="11" spans="1:27" s="12" customFormat="1" ht="15.5" x14ac:dyDescent="0.35">
      <c r="A11" s="12" t="s">
        <v>313</v>
      </c>
      <c r="E11" s="12" t="s">
        <v>207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76">
        <v>824</v>
      </c>
      <c r="AA11" s="13"/>
    </row>
    <row r="12" spans="1:27" s="12" customFormat="1" ht="15.5" x14ac:dyDescent="0.35"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76"/>
      <c r="AA12" s="13"/>
    </row>
    <row r="13" spans="1:27" s="12" customFormat="1" ht="15.5" x14ac:dyDescent="0.35">
      <c r="A13" s="12" t="s">
        <v>346</v>
      </c>
      <c r="E13" s="12" t="s">
        <v>16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76">
        <v>1042</v>
      </c>
      <c r="AA13" s="13"/>
    </row>
    <row r="14" spans="1:27" s="12" customFormat="1" ht="15.5" x14ac:dyDescent="0.35"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7" ht="15.5" x14ac:dyDescent="0.35">
      <c r="A15" s="13" t="s">
        <v>298</v>
      </c>
      <c r="B15" s="1" t="s">
        <v>713</v>
      </c>
      <c r="C15" s="2" t="s">
        <v>714</v>
      </c>
      <c r="D15" s="2" t="s">
        <v>715</v>
      </c>
      <c r="E15" s="3" t="s">
        <v>716</v>
      </c>
      <c r="F15" s="1" t="s">
        <v>827</v>
      </c>
      <c r="G15" s="13">
        <v>1</v>
      </c>
      <c r="H15" s="13">
        <v>2</v>
      </c>
      <c r="I15" s="1">
        <v>3</v>
      </c>
      <c r="J15" s="3">
        <v>4</v>
      </c>
      <c r="K15" s="3">
        <v>5</v>
      </c>
      <c r="L15" s="3">
        <v>6</v>
      </c>
      <c r="M15" s="1" t="s">
        <v>304</v>
      </c>
      <c r="N15" s="13" t="s">
        <v>361</v>
      </c>
      <c r="O15" s="13">
        <v>1</v>
      </c>
      <c r="P15" s="13">
        <v>2</v>
      </c>
      <c r="Q15" s="1">
        <v>3</v>
      </c>
      <c r="R15" s="3">
        <v>4</v>
      </c>
      <c r="S15" s="3">
        <v>5</v>
      </c>
      <c r="T15" s="3">
        <v>6</v>
      </c>
      <c r="U15" s="1" t="s">
        <v>338</v>
      </c>
      <c r="V15" s="13" t="s">
        <v>360</v>
      </c>
      <c r="W15" s="13" t="s">
        <v>124</v>
      </c>
      <c r="X15" s="13" t="s">
        <v>306</v>
      </c>
      <c r="Y15" s="13" t="s">
        <v>307</v>
      </c>
      <c r="Z15" s="13" t="s">
        <v>306</v>
      </c>
    </row>
    <row r="16" spans="1:27" ht="20" customHeight="1" x14ac:dyDescent="0.35">
      <c r="A16" s="21">
        <v>1</v>
      </c>
      <c r="B16" s="4">
        <v>498</v>
      </c>
      <c r="C16" s="5" t="s">
        <v>643</v>
      </c>
      <c r="D16" s="5" t="s">
        <v>644</v>
      </c>
      <c r="E16" s="6"/>
      <c r="F16" s="6" t="s">
        <v>752</v>
      </c>
      <c r="G16" s="14">
        <v>98</v>
      </c>
      <c r="H16" s="14">
        <v>98</v>
      </c>
      <c r="I16" s="4">
        <v>98</v>
      </c>
      <c r="J16" s="6">
        <v>97</v>
      </c>
      <c r="K16" s="6">
        <v>96</v>
      </c>
      <c r="L16" s="6">
        <v>95</v>
      </c>
      <c r="M16" s="6">
        <v>582</v>
      </c>
      <c r="N16" s="14">
        <v>16</v>
      </c>
      <c r="O16" s="14">
        <v>98</v>
      </c>
      <c r="P16" s="14">
        <v>96</v>
      </c>
      <c r="Q16" s="14">
        <v>95</v>
      </c>
      <c r="R16" s="14">
        <v>99</v>
      </c>
      <c r="S16" s="14">
        <v>97</v>
      </c>
      <c r="T16" s="14">
        <v>99</v>
      </c>
      <c r="U16" s="14">
        <f t="shared" ref="U16:U25" si="0">SUM(O16:T16)</f>
        <v>584</v>
      </c>
      <c r="V16" s="14">
        <v>18</v>
      </c>
      <c r="W16" s="14">
        <f t="shared" ref="W16:W25" si="1">V16+N16</f>
        <v>34</v>
      </c>
      <c r="X16" s="14">
        <f t="shared" ref="X16:X25" si="2">M16+U16</f>
        <v>1166</v>
      </c>
      <c r="Y16" s="14">
        <v>30</v>
      </c>
      <c r="Z16" s="14">
        <f t="shared" ref="Z16:Z21" si="3">SUM(X16:Y16)</f>
        <v>1196</v>
      </c>
    </row>
    <row r="17" spans="1:26" ht="20" customHeight="1" x14ac:dyDescent="0.35">
      <c r="A17" s="21">
        <v>2</v>
      </c>
      <c r="B17" s="4">
        <v>352</v>
      </c>
      <c r="C17" s="5" t="s">
        <v>612</v>
      </c>
      <c r="D17" s="5" t="s">
        <v>613</v>
      </c>
      <c r="E17" s="6"/>
      <c r="F17" s="6" t="s">
        <v>752</v>
      </c>
      <c r="G17" s="66">
        <v>100</v>
      </c>
      <c r="H17" s="14">
        <v>98</v>
      </c>
      <c r="I17" s="4">
        <v>95</v>
      </c>
      <c r="J17" s="6">
        <v>98</v>
      </c>
      <c r="K17" s="6">
        <v>95</v>
      </c>
      <c r="L17" s="6">
        <v>95</v>
      </c>
      <c r="M17" s="6">
        <v>581</v>
      </c>
      <c r="N17" s="14">
        <v>22</v>
      </c>
      <c r="O17" s="14">
        <v>99</v>
      </c>
      <c r="P17" s="14">
        <v>97</v>
      </c>
      <c r="Q17" s="14">
        <v>93</v>
      </c>
      <c r="R17" s="14">
        <v>98</v>
      </c>
      <c r="S17" s="14">
        <v>98</v>
      </c>
      <c r="T17" s="14">
        <v>97</v>
      </c>
      <c r="U17" s="14">
        <f t="shared" si="0"/>
        <v>582</v>
      </c>
      <c r="V17" s="14">
        <v>18</v>
      </c>
      <c r="W17" s="14">
        <f t="shared" si="1"/>
        <v>40</v>
      </c>
      <c r="X17" s="14">
        <f t="shared" si="2"/>
        <v>1163</v>
      </c>
      <c r="Y17" s="14">
        <v>28</v>
      </c>
      <c r="Z17" s="14">
        <f t="shared" si="3"/>
        <v>1191</v>
      </c>
    </row>
    <row r="18" spans="1:26" ht="20" customHeight="1" x14ac:dyDescent="0.35">
      <c r="A18" s="21">
        <v>3</v>
      </c>
      <c r="B18" s="4">
        <v>527</v>
      </c>
      <c r="C18" s="5" t="s">
        <v>620</v>
      </c>
      <c r="D18" s="5" t="s">
        <v>621</v>
      </c>
      <c r="E18" s="6"/>
      <c r="F18" s="6" t="s">
        <v>752</v>
      </c>
      <c r="G18" s="14">
        <v>95</v>
      </c>
      <c r="H18" s="14">
        <v>92</v>
      </c>
      <c r="I18" s="4">
        <v>96</v>
      </c>
      <c r="J18" s="6">
        <v>99</v>
      </c>
      <c r="K18" s="6">
        <v>96</v>
      </c>
      <c r="L18" s="6">
        <v>93</v>
      </c>
      <c r="M18" s="6">
        <v>571</v>
      </c>
      <c r="N18" s="14">
        <v>13</v>
      </c>
      <c r="O18" s="14">
        <v>98</v>
      </c>
      <c r="P18" s="14">
        <v>98</v>
      </c>
      <c r="Q18" s="14">
        <v>88</v>
      </c>
      <c r="R18" s="14">
        <v>97</v>
      </c>
      <c r="S18" s="14">
        <v>97</v>
      </c>
      <c r="T18" s="14">
        <v>90</v>
      </c>
      <c r="U18" s="14">
        <f t="shared" si="0"/>
        <v>568</v>
      </c>
      <c r="V18" s="14">
        <v>14</v>
      </c>
      <c r="W18" s="14">
        <f t="shared" si="1"/>
        <v>27</v>
      </c>
      <c r="X18" s="14">
        <f t="shared" si="2"/>
        <v>1139</v>
      </c>
      <c r="Y18" s="14">
        <v>22</v>
      </c>
      <c r="Z18" s="14">
        <f t="shared" si="3"/>
        <v>1161</v>
      </c>
    </row>
    <row r="19" spans="1:26" ht="20" customHeight="1" x14ac:dyDescent="0.35">
      <c r="A19" s="21">
        <v>4</v>
      </c>
      <c r="B19" s="4">
        <v>360</v>
      </c>
      <c r="C19" s="5" t="s">
        <v>614</v>
      </c>
      <c r="D19" s="5" t="s">
        <v>615</v>
      </c>
      <c r="E19" s="6"/>
      <c r="F19" s="6" t="s">
        <v>752</v>
      </c>
      <c r="G19" s="14">
        <v>97</v>
      </c>
      <c r="H19" s="14">
        <v>99</v>
      </c>
      <c r="I19" s="4">
        <v>93</v>
      </c>
      <c r="J19" s="6">
        <v>97</v>
      </c>
      <c r="K19" s="6">
        <v>97</v>
      </c>
      <c r="L19" s="6">
        <v>88</v>
      </c>
      <c r="M19" s="6">
        <v>571</v>
      </c>
      <c r="N19" s="14">
        <v>13</v>
      </c>
      <c r="O19" s="14">
        <v>99</v>
      </c>
      <c r="P19" s="14">
        <v>95</v>
      </c>
      <c r="Q19" s="14">
        <v>92</v>
      </c>
      <c r="R19" s="14">
        <v>98</v>
      </c>
      <c r="S19" s="14">
        <v>98</v>
      </c>
      <c r="T19" s="14">
        <v>92</v>
      </c>
      <c r="U19" s="14">
        <f t="shared" si="0"/>
        <v>574</v>
      </c>
      <c r="V19" s="14">
        <v>12</v>
      </c>
      <c r="W19" s="14">
        <f t="shared" si="1"/>
        <v>25</v>
      </c>
      <c r="X19" s="14">
        <f t="shared" si="2"/>
        <v>1145</v>
      </c>
      <c r="Y19" s="14">
        <v>11</v>
      </c>
      <c r="Z19" s="14">
        <f t="shared" si="3"/>
        <v>1156</v>
      </c>
    </row>
    <row r="20" spans="1:26" ht="20" customHeight="1" x14ac:dyDescent="0.35">
      <c r="A20" s="21">
        <v>5</v>
      </c>
      <c r="B20" s="4">
        <v>30</v>
      </c>
      <c r="C20" s="7" t="s">
        <v>482</v>
      </c>
      <c r="D20" s="7" t="s">
        <v>738</v>
      </c>
      <c r="E20" s="4" t="s">
        <v>723</v>
      </c>
      <c r="F20" s="4" t="s">
        <v>720</v>
      </c>
      <c r="G20" s="4">
        <v>96</v>
      </c>
      <c r="H20" s="14">
        <v>95</v>
      </c>
      <c r="I20" s="14">
        <v>78</v>
      </c>
      <c r="J20" s="14">
        <v>93</v>
      </c>
      <c r="K20" s="14">
        <v>95</v>
      </c>
      <c r="L20" s="14">
        <v>87</v>
      </c>
      <c r="M20" s="14">
        <v>544</v>
      </c>
      <c r="N20" s="14">
        <v>12</v>
      </c>
      <c r="O20" s="14">
        <v>96</v>
      </c>
      <c r="P20" s="14">
        <v>94</v>
      </c>
      <c r="Q20" s="14">
        <v>88</v>
      </c>
      <c r="R20" s="14">
        <v>96</v>
      </c>
      <c r="S20" s="14">
        <v>96</v>
      </c>
      <c r="T20" s="14">
        <v>87</v>
      </c>
      <c r="U20" s="14">
        <f t="shared" si="0"/>
        <v>557</v>
      </c>
      <c r="V20" s="14">
        <v>10</v>
      </c>
      <c r="W20" s="14">
        <f t="shared" si="1"/>
        <v>22</v>
      </c>
      <c r="X20" s="14">
        <f t="shared" si="2"/>
        <v>1101</v>
      </c>
      <c r="Y20" s="14">
        <v>5</v>
      </c>
      <c r="Z20" s="14">
        <f t="shared" si="3"/>
        <v>1106</v>
      </c>
    </row>
    <row r="21" spans="1:26" ht="20" customHeight="1" x14ac:dyDescent="0.35">
      <c r="A21" s="21">
        <v>6</v>
      </c>
      <c r="B21" s="4">
        <v>37</v>
      </c>
      <c r="C21" s="5" t="s">
        <v>122</v>
      </c>
      <c r="D21" s="5" t="s">
        <v>123</v>
      </c>
      <c r="F21" s="6" t="s">
        <v>752</v>
      </c>
      <c r="G21" s="14">
        <v>90</v>
      </c>
      <c r="H21" s="14">
        <v>95</v>
      </c>
      <c r="I21" s="14">
        <v>93</v>
      </c>
      <c r="J21" s="14">
        <v>57</v>
      </c>
      <c r="K21" s="14">
        <v>98</v>
      </c>
      <c r="L21" s="14">
        <v>92</v>
      </c>
      <c r="M21" s="14">
        <v>525</v>
      </c>
      <c r="N21" s="14">
        <v>12</v>
      </c>
      <c r="O21" s="14">
        <v>93</v>
      </c>
      <c r="P21" s="14">
        <v>95</v>
      </c>
      <c r="Q21" s="14">
        <v>94</v>
      </c>
      <c r="R21" s="14">
        <v>94</v>
      </c>
      <c r="S21" s="14">
        <v>92</v>
      </c>
      <c r="T21" s="14">
        <v>87</v>
      </c>
      <c r="U21" s="14">
        <f t="shared" si="0"/>
        <v>555</v>
      </c>
      <c r="V21" s="14">
        <v>6</v>
      </c>
      <c r="W21" s="14">
        <f t="shared" si="1"/>
        <v>18</v>
      </c>
      <c r="X21" s="14">
        <f t="shared" si="2"/>
        <v>1080</v>
      </c>
      <c r="Y21" s="14">
        <v>13</v>
      </c>
      <c r="Z21" s="14">
        <f t="shared" si="3"/>
        <v>1093</v>
      </c>
    </row>
    <row r="22" spans="1:26" ht="20" customHeight="1" x14ac:dyDescent="0.35">
      <c r="A22" s="21">
        <v>7</v>
      </c>
      <c r="B22" s="4">
        <v>350</v>
      </c>
      <c r="C22" s="5" t="s">
        <v>628</v>
      </c>
      <c r="D22" s="5" t="s">
        <v>629</v>
      </c>
      <c r="E22" s="6" t="s">
        <v>587</v>
      </c>
      <c r="F22" s="6" t="s">
        <v>815</v>
      </c>
      <c r="G22" s="14">
        <v>92</v>
      </c>
      <c r="H22" s="14">
        <v>94</v>
      </c>
      <c r="I22" s="4">
        <v>79</v>
      </c>
      <c r="J22" s="6">
        <v>95</v>
      </c>
      <c r="K22" s="6">
        <v>91</v>
      </c>
      <c r="L22" s="6">
        <v>87</v>
      </c>
      <c r="M22" s="6">
        <v>538</v>
      </c>
      <c r="N22" s="14">
        <v>10</v>
      </c>
      <c r="O22" s="14">
        <v>92</v>
      </c>
      <c r="P22" s="14">
        <v>91</v>
      </c>
      <c r="Q22" s="14">
        <v>76</v>
      </c>
      <c r="R22" s="14">
        <v>91</v>
      </c>
      <c r="S22" s="14">
        <v>87</v>
      </c>
      <c r="T22" s="14">
        <v>67</v>
      </c>
      <c r="U22" s="14">
        <f t="shared" si="0"/>
        <v>504</v>
      </c>
      <c r="V22" s="14">
        <v>4</v>
      </c>
      <c r="W22" s="14">
        <f t="shared" si="1"/>
        <v>14</v>
      </c>
      <c r="X22" s="14">
        <f t="shared" si="2"/>
        <v>1042</v>
      </c>
      <c r="Y22" s="14"/>
      <c r="Z22" s="14"/>
    </row>
    <row r="23" spans="1:26" ht="20" customHeight="1" x14ac:dyDescent="0.35">
      <c r="A23" s="21">
        <v>8</v>
      </c>
      <c r="B23" s="4">
        <v>549</v>
      </c>
      <c r="C23" s="5" t="s">
        <v>624</v>
      </c>
      <c r="D23" s="5" t="s">
        <v>625</v>
      </c>
      <c r="E23" s="6"/>
      <c r="F23" s="6" t="s">
        <v>812</v>
      </c>
      <c r="G23" s="14">
        <v>91</v>
      </c>
      <c r="H23" s="14">
        <v>88</v>
      </c>
      <c r="I23" s="4">
        <v>78</v>
      </c>
      <c r="J23" s="6">
        <v>97</v>
      </c>
      <c r="K23" s="6">
        <v>91</v>
      </c>
      <c r="L23" s="6">
        <v>63</v>
      </c>
      <c r="M23" s="6">
        <v>508</v>
      </c>
      <c r="N23" s="14">
        <v>13</v>
      </c>
      <c r="O23" s="14">
        <v>88</v>
      </c>
      <c r="P23" s="14">
        <v>90</v>
      </c>
      <c r="Q23" s="14">
        <v>78</v>
      </c>
      <c r="R23" s="14">
        <v>90</v>
      </c>
      <c r="S23" s="14">
        <v>89</v>
      </c>
      <c r="T23" s="14">
        <v>81</v>
      </c>
      <c r="U23" s="14">
        <f t="shared" si="0"/>
        <v>516</v>
      </c>
      <c r="V23" s="14">
        <v>3</v>
      </c>
      <c r="W23" s="14">
        <f t="shared" si="1"/>
        <v>16</v>
      </c>
      <c r="X23" s="14">
        <f t="shared" si="2"/>
        <v>1024</v>
      </c>
      <c r="Y23" s="14"/>
      <c r="Z23" s="14"/>
    </row>
    <row r="24" spans="1:26" ht="20" customHeight="1" x14ac:dyDescent="0.35">
      <c r="A24" s="21">
        <v>9</v>
      </c>
      <c r="B24" s="4">
        <v>468</v>
      </c>
      <c r="C24" s="5" t="s">
        <v>634</v>
      </c>
      <c r="D24" s="5" t="s">
        <v>635</v>
      </c>
      <c r="E24" s="6" t="s">
        <v>723</v>
      </c>
      <c r="F24" s="6" t="s">
        <v>815</v>
      </c>
      <c r="G24" s="14">
        <v>92</v>
      </c>
      <c r="H24" s="14">
        <v>90</v>
      </c>
      <c r="I24" s="4">
        <v>57</v>
      </c>
      <c r="J24" s="6">
        <v>91</v>
      </c>
      <c r="K24" s="6">
        <v>81</v>
      </c>
      <c r="L24" s="6">
        <v>79</v>
      </c>
      <c r="M24" s="6">
        <v>490</v>
      </c>
      <c r="N24" s="14">
        <v>4</v>
      </c>
      <c r="O24" s="14">
        <v>85</v>
      </c>
      <c r="P24" s="14">
        <v>90</v>
      </c>
      <c r="Q24" s="14">
        <v>77</v>
      </c>
      <c r="R24" s="14">
        <v>88</v>
      </c>
      <c r="S24" s="14">
        <v>92</v>
      </c>
      <c r="T24" s="14">
        <v>78</v>
      </c>
      <c r="U24" s="14">
        <f t="shared" si="0"/>
        <v>510</v>
      </c>
      <c r="V24" s="14">
        <v>5</v>
      </c>
      <c r="W24" s="14">
        <f t="shared" si="1"/>
        <v>9</v>
      </c>
      <c r="X24" s="14">
        <f t="shared" si="2"/>
        <v>1000</v>
      </c>
      <c r="Y24" s="14"/>
      <c r="Z24" s="14"/>
    </row>
    <row r="25" spans="1:26" ht="20" customHeight="1" x14ac:dyDescent="0.35">
      <c r="A25" s="21">
        <v>10</v>
      </c>
      <c r="B25" s="4">
        <v>531</v>
      </c>
      <c r="C25" s="5" t="s">
        <v>642</v>
      </c>
      <c r="D25" s="5" t="s">
        <v>852</v>
      </c>
      <c r="E25" s="6" t="s">
        <v>719</v>
      </c>
      <c r="F25" s="6" t="s">
        <v>815</v>
      </c>
      <c r="G25" s="14">
        <v>58</v>
      </c>
      <c r="H25" s="14">
        <v>63</v>
      </c>
      <c r="I25" s="4">
        <v>5</v>
      </c>
      <c r="J25" s="6">
        <v>84</v>
      </c>
      <c r="K25" s="6">
        <v>79</v>
      </c>
      <c r="L25" s="6">
        <v>59</v>
      </c>
      <c r="M25" s="6">
        <v>348</v>
      </c>
      <c r="N25" s="14">
        <v>3</v>
      </c>
      <c r="O25" s="14">
        <v>91</v>
      </c>
      <c r="P25" s="14">
        <v>84</v>
      </c>
      <c r="Q25" s="14">
        <v>72</v>
      </c>
      <c r="R25" s="14">
        <v>76</v>
      </c>
      <c r="S25" s="14">
        <v>77</v>
      </c>
      <c r="T25" s="14">
        <v>76</v>
      </c>
      <c r="U25" s="14">
        <f t="shared" si="0"/>
        <v>476</v>
      </c>
      <c r="V25" s="14">
        <v>5</v>
      </c>
      <c r="W25" s="14">
        <f t="shared" si="1"/>
        <v>8</v>
      </c>
      <c r="X25" s="14">
        <f t="shared" si="2"/>
        <v>824</v>
      </c>
      <c r="Y25" s="14"/>
      <c r="Z25" s="14"/>
    </row>
    <row r="26" spans="1:26" ht="20" customHeight="1" x14ac:dyDescent="0.35"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20" customHeight="1" x14ac:dyDescent="0.35"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20" customHeight="1" x14ac:dyDescent="0.35"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20" customHeight="1" x14ac:dyDescent="0.35"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20" customHeight="1" x14ac:dyDescent="0.35"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20" customHeight="1" x14ac:dyDescent="0.35"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20" customHeight="1" x14ac:dyDescent="0.35"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20" customHeight="1" x14ac:dyDescent="0.35"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20" customHeight="1" x14ac:dyDescent="0.35"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20" customHeight="1" x14ac:dyDescent="0.35"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20" customHeight="1" x14ac:dyDescent="0.35"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20" customHeight="1" x14ac:dyDescent="0.35"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20" customHeight="1" x14ac:dyDescent="0.35"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8" x14ac:dyDescent="0.4">
      <c r="A39" s="59" t="s">
        <v>110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5.5" x14ac:dyDescent="0.35">
      <c r="A40" s="55" t="s">
        <v>111</v>
      </c>
      <c r="C40" s="56"/>
      <c r="D40" s="56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6" thickBot="1" x14ac:dyDescent="0.4">
      <c r="B41" s="56"/>
      <c r="C41" s="56"/>
      <c r="D41" s="46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6" thickBot="1" x14ac:dyDescent="0.4">
      <c r="B42" s="45">
        <v>1</v>
      </c>
      <c r="C42" s="46" t="s">
        <v>230</v>
      </c>
      <c r="D42" s="56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5.5" x14ac:dyDescent="0.35">
      <c r="B43" s="47"/>
      <c r="C43" s="56" t="s">
        <v>211</v>
      </c>
      <c r="D43" s="56"/>
      <c r="F43" s="14">
        <v>571</v>
      </c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6" thickBot="1" x14ac:dyDescent="0.4">
      <c r="B44" s="47"/>
      <c r="C44" s="56" t="s">
        <v>210</v>
      </c>
      <c r="D44" s="56"/>
      <c r="F44" s="49">
        <v>581</v>
      </c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6" thickBot="1" x14ac:dyDescent="0.4">
      <c r="B45" s="47"/>
      <c r="C45" s="56"/>
      <c r="D45" s="56"/>
      <c r="F45" s="13">
        <f>SUM(F43:F44)</f>
        <v>1152</v>
      </c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6" thickBot="1" x14ac:dyDescent="0.4">
      <c r="B46" s="45">
        <v>2</v>
      </c>
      <c r="C46" s="46" t="s">
        <v>112</v>
      </c>
      <c r="D46" s="56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5.5" x14ac:dyDescent="0.35">
      <c r="B47" s="47"/>
      <c r="C47" s="56" t="s">
        <v>113</v>
      </c>
      <c r="D47" s="56"/>
      <c r="F47" s="14">
        <v>582</v>
      </c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6" thickBot="1" x14ac:dyDescent="0.4">
      <c r="B48" s="56"/>
      <c r="C48" s="7" t="s">
        <v>114</v>
      </c>
      <c r="D48" s="56"/>
      <c r="F48" s="49">
        <v>544</v>
      </c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2:26" ht="15.5" x14ac:dyDescent="0.35">
      <c r="B49" s="56"/>
      <c r="C49" s="56"/>
      <c r="D49" s="56"/>
      <c r="F49" s="13">
        <f>SUM(F47:F48)</f>
        <v>1126</v>
      </c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2:26" ht="15.5" x14ac:dyDescent="0.35">
      <c r="B50" s="47">
        <v>3</v>
      </c>
      <c r="C50" s="46" t="s">
        <v>117</v>
      </c>
      <c r="D50" s="56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2:26" ht="15.5" x14ac:dyDescent="0.35">
      <c r="B51" s="47"/>
      <c r="C51" s="56" t="s">
        <v>118</v>
      </c>
      <c r="D51" s="56"/>
      <c r="F51" s="14">
        <v>538</v>
      </c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2:26" ht="16" thickBot="1" x14ac:dyDescent="0.4">
      <c r="B52" s="56"/>
      <c r="C52" s="56" t="s">
        <v>121</v>
      </c>
      <c r="D52" s="56"/>
      <c r="F52" s="49">
        <v>571</v>
      </c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2:26" ht="15.5" x14ac:dyDescent="0.35">
      <c r="B53" s="56"/>
      <c r="C53" s="56"/>
      <c r="D53" s="56"/>
      <c r="F53" s="13">
        <f>SUM(F51:F52)</f>
        <v>1109</v>
      </c>
      <c r="G53" s="14"/>
      <c r="H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2:26" ht="15.5" x14ac:dyDescent="0.35">
      <c r="B54" s="47">
        <v>4</v>
      </c>
      <c r="C54" s="46" t="s">
        <v>115</v>
      </c>
      <c r="D54" s="56"/>
      <c r="G54" s="14"/>
      <c r="H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2:26" ht="15.5" x14ac:dyDescent="0.35">
      <c r="C55" s="56" t="s">
        <v>116</v>
      </c>
      <c r="D55" s="56"/>
      <c r="F55" s="14">
        <v>525</v>
      </c>
      <c r="G55" s="14"/>
      <c r="H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2:26" ht="16" thickBot="1" x14ac:dyDescent="0.4">
      <c r="C56" s="56" t="s">
        <v>232</v>
      </c>
      <c r="D56" s="56"/>
      <c r="F56" s="49">
        <v>508</v>
      </c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2:26" ht="15.5" x14ac:dyDescent="0.35">
      <c r="C57" s="56"/>
      <c r="D57" s="56"/>
      <c r="F57" s="13">
        <f>SUM(F55:F56)</f>
        <v>1033</v>
      </c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2:26" ht="15.5" x14ac:dyDescent="0.35">
      <c r="B58" s="47">
        <v>5</v>
      </c>
      <c r="C58" s="46" t="s">
        <v>119</v>
      </c>
      <c r="D58" s="56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2:26" ht="15.5" x14ac:dyDescent="0.35">
      <c r="C59" s="56" t="s">
        <v>120</v>
      </c>
      <c r="D59" s="56"/>
      <c r="F59" s="14">
        <v>348</v>
      </c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2:26" ht="16" thickBot="1" x14ac:dyDescent="0.4">
      <c r="C60" s="56" t="s">
        <v>204</v>
      </c>
      <c r="D60" s="56"/>
      <c r="F60" s="49">
        <v>490</v>
      </c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2:26" ht="15.5" x14ac:dyDescent="0.35">
      <c r="C61" s="56"/>
      <c r="D61" s="56"/>
      <c r="F61" s="13">
        <f>SUM(F59:F60)</f>
        <v>838</v>
      </c>
    </row>
  </sheetData>
  <phoneticPr fontId="0" type="noConversion"/>
  <printOptions horizontalCentered="1"/>
  <pageMargins left="0.2" right="0.2" top="0.75" bottom="0.5" header="0.3" footer="0.3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8"/>
  <sheetViews>
    <sheetView topLeftCell="A52" workbookViewId="0">
      <selection activeCell="Z65" sqref="Z65"/>
    </sheetView>
  </sheetViews>
  <sheetFormatPr defaultColWidth="8.81640625" defaultRowHeight="15.5" x14ac:dyDescent="0.35"/>
  <cols>
    <col min="1" max="1" width="5.453125" customWidth="1"/>
    <col min="2" max="2" width="5.36328125" bestFit="1" customWidth="1"/>
    <col min="3" max="3" width="15.81640625" customWidth="1"/>
    <col min="4" max="4" width="10.81640625" customWidth="1"/>
    <col min="5" max="5" width="7" customWidth="1"/>
    <col min="6" max="6" width="7.453125" bestFit="1" customWidth="1"/>
    <col min="7" max="13" width="3.81640625" style="14" hidden="1" customWidth="1"/>
    <col min="14" max="14" width="6.81640625" style="14" bestFit="1" customWidth="1"/>
    <col min="15" max="21" width="3.81640625" style="14" hidden="1" customWidth="1"/>
    <col min="22" max="22" width="6.81640625" customWidth="1"/>
    <col min="23" max="23" width="3.81640625" style="14" customWidth="1"/>
    <col min="24" max="24" width="6.6328125" style="14" customWidth="1"/>
    <col min="25" max="25" width="7" style="14" bestFit="1" customWidth="1"/>
    <col min="26" max="26" width="8.36328125" style="14" bestFit="1" customWidth="1"/>
    <col min="27" max="28" width="9.1796875" style="14" customWidth="1"/>
  </cols>
  <sheetData>
    <row r="1" spans="1:28" ht="20" x14ac:dyDescent="0.4">
      <c r="A1" s="9" t="s">
        <v>711</v>
      </c>
      <c r="B1" s="9"/>
      <c r="C1" s="9"/>
      <c r="D1" s="9"/>
      <c r="E1" s="9"/>
      <c r="F1" s="9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2"/>
      <c r="W1" s="21"/>
      <c r="X1" s="21"/>
      <c r="Y1" s="21"/>
      <c r="Z1" s="21"/>
    </row>
    <row r="2" spans="1:28" ht="18" x14ac:dyDescent="0.4">
      <c r="A2" s="11" t="s">
        <v>301</v>
      </c>
      <c r="B2" s="11"/>
      <c r="C2" s="11"/>
      <c r="D2" s="11"/>
      <c r="E2" s="11"/>
      <c r="F2" s="1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2"/>
      <c r="W2" s="21"/>
      <c r="X2" s="21"/>
      <c r="Y2" s="21"/>
      <c r="Z2" s="21"/>
    </row>
    <row r="3" spans="1:28" ht="18" x14ac:dyDescent="0.4">
      <c r="A3" s="11" t="s">
        <v>299</v>
      </c>
      <c r="B3" s="11"/>
      <c r="C3" s="11"/>
      <c r="D3" s="11"/>
      <c r="E3" s="11"/>
      <c r="F3" s="1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2"/>
      <c r="W3" s="21"/>
      <c r="X3" s="21"/>
      <c r="Y3" s="21"/>
      <c r="Z3" s="21"/>
    </row>
    <row r="4" spans="1:28" x14ac:dyDescent="0.35">
      <c r="A4" s="12"/>
      <c r="B4" s="12"/>
      <c r="C4" s="12"/>
      <c r="D4" s="12"/>
      <c r="E4" s="12"/>
      <c r="F4" s="12"/>
    </row>
    <row r="5" spans="1:28" s="12" customFormat="1" x14ac:dyDescent="0.35">
      <c r="A5" s="12" t="s">
        <v>308</v>
      </c>
      <c r="E5" s="12" t="s">
        <v>182</v>
      </c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W5" s="13"/>
      <c r="X5" s="13"/>
      <c r="Y5" s="13"/>
      <c r="Z5" s="36">
        <v>1346.7</v>
      </c>
      <c r="AA5" s="13"/>
      <c r="AB5" s="13"/>
    </row>
    <row r="6" spans="1:28" s="12" customFormat="1" x14ac:dyDescent="0.35">
      <c r="A6" s="12" t="s">
        <v>309</v>
      </c>
      <c r="E6" s="12" t="s">
        <v>167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W6" s="13"/>
      <c r="X6" s="13"/>
      <c r="Y6" s="13"/>
      <c r="Z6" s="36">
        <v>1344.5</v>
      </c>
      <c r="AA6" s="13"/>
      <c r="AB6" s="13"/>
    </row>
    <row r="7" spans="1:28" s="12" customFormat="1" x14ac:dyDescent="0.35">
      <c r="A7" s="12" t="s">
        <v>310</v>
      </c>
      <c r="E7" s="12" t="s">
        <v>172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W7" s="13"/>
      <c r="X7" s="13"/>
      <c r="Y7" s="13"/>
      <c r="Z7" s="36">
        <v>1334</v>
      </c>
      <c r="AA7" s="13"/>
      <c r="AB7" s="13"/>
    </row>
    <row r="8" spans="1:28" s="12" customFormat="1" x14ac:dyDescent="0.35"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W8" s="13"/>
      <c r="X8" s="13"/>
      <c r="Y8" s="13"/>
      <c r="Z8" s="36"/>
      <c r="AA8" s="13"/>
      <c r="AB8" s="13"/>
    </row>
    <row r="9" spans="1:28" s="12" customFormat="1" x14ac:dyDescent="0.35">
      <c r="A9" s="12" t="s">
        <v>355</v>
      </c>
      <c r="E9" s="12" t="s">
        <v>66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W9" s="13"/>
      <c r="X9" s="13"/>
      <c r="Y9" s="13"/>
      <c r="Z9" s="13">
        <v>1021</v>
      </c>
      <c r="AA9" s="13"/>
      <c r="AB9" s="13"/>
    </row>
    <row r="10" spans="1:28" s="12" customFormat="1" x14ac:dyDescent="0.35"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W10" s="13"/>
      <c r="X10" s="13"/>
      <c r="Y10" s="13"/>
      <c r="Z10" s="13"/>
      <c r="AA10" s="13"/>
      <c r="AB10" s="13"/>
    </row>
    <row r="11" spans="1:28" s="12" customFormat="1" x14ac:dyDescent="0.35">
      <c r="A11" s="12" t="s">
        <v>353</v>
      </c>
      <c r="E11" s="12" t="s">
        <v>67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W11" s="13"/>
      <c r="X11" s="13"/>
      <c r="Y11" s="13"/>
      <c r="Z11" s="13">
        <v>1143</v>
      </c>
      <c r="AA11" s="13"/>
      <c r="AB11" s="13"/>
    </row>
    <row r="12" spans="1:28" s="12" customFormat="1" x14ac:dyDescent="0.35">
      <c r="A12" s="12" t="s">
        <v>350</v>
      </c>
      <c r="E12" s="12" t="s">
        <v>26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W12" s="13"/>
      <c r="X12" s="13"/>
      <c r="Y12" s="13"/>
      <c r="Z12" s="13">
        <v>1136</v>
      </c>
      <c r="AA12" s="13"/>
      <c r="AB12" s="13"/>
    </row>
    <row r="13" spans="1:28" s="12" customFormat="1" x14ac:dyDescent="0.35">
      <c r="A13" s="12" t="s">
        <v>351</v>
      </c>
      <c r="E13" s="12" t="s">
        <v>68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W13" s="13"/>
      <c r="X13" s="13"/>
      <c r="Y13" s="13"/>
      <c r="Z13" s="13">
        <v>1100</v>
      </c>
      <c r="AA13" s="13"/>
      <c r="AB13" s="13"/>
    </row>
    <row r="14" spans="1:28" s="12" customFormat="1" x14ac:dyDescent="0.35">
      <c r="A14" s="12" t="s">
        <v>352</v>
      </c>
      <c r="E14" s="12" t="s">
        <v>69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W14" s="13"/>
      <c r="X14" s="13"/>
      <c r="Y14" s="13"/>
      <c r="Z14" s="13">
        <v>1028</v>
      </c>
      <c r="AA14" s="13"/>
      <c r="AB14" s="13"/>
    </row>
    <row r="15" spans="1:28" s="12" customFormat="1" x14ac:dyDescent="0.35">
      <c r="A15" s="12" t="s">
        <v>325</v>
      </c>
      <c r="E15" s="12" t="s">
        <v>179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W15" s="13"/>
      <c r="X15" s="13"/>
      <c r="Y15" s="13"/>
      <c r="Z15" s="13">
        <v>1008</v>
      </c>
      <c r="AA15" s="13"/>
      <c r="AB15" s="13"/>
    </row>
    <row r="16" spans="1:28" s="12" customFormat="1" x14ac:dyDescent="0.35">
      <c r="A16" s="12" t="s">
        <v>326</v>
      </c>
      <c r="E16" s="12" t="s">
        <v>32</v>
      </c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W16" s="13"/>
      <c r="X16" s="13"/>
      <c r="Y16" s="13"/>
      <c r="Z16" s="13">
        <v>1002</v>
      </c>
      <c r="AA16" s="13"/>
      <c r="AB16" s="13"/>
    </row>
    <row r="17" spans="1:28" s="12" customFormat="1" x14ac:dyDescent="0.35"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W17" s="13"/>
      <c r="X17" s="13"/>
      <c r="Y17" s="13"/>
      <c r="Z17" s="13"/>
      <c r="AA17" s="13"/>
      <c r="AB17" s="13"/>
    </row>
    <row r="18" spans="1:28" s="96" customFormat="1" x14ac:dyDescent="0.35">
      <c r="A18" s="93" t="s">
        <v>298</v>
      </c>
      <c r="B18" s="1" t="s">
        <v>713</v>
      </c>
      <c r="C18" s="2" t="s">
        <v>714</v>
      </c>
      <c r="D18" s="2" t="s">
        <v>715</v>
      </c>
      <c r="E18" s="3" t="s">
        <v>716</v>
      </c>
      <c r="F18" s="1" t="s">
        <v>827</v>
      </c>
      <c r="G18" s="107" t="s">
        <v>341</v>
      </c>
      <c r="H18" s="107"/>
      <c r="I18" s="107"/>
      <c r="J18" s="107" t="s">
        <v>342</v>
      </c>
      <c r="K18" s="107"/>
      <c r="L18" s="107"/>
      <c r="M18" s="93" t="s">
        <v>361</v>
      </c>
      <c r="N18" s="93" t="s">
        <v>304</v>
      </c>
      <c r="O18" s="107" t="s">
        <v>341</v>
      </c>
      <c r="P18" s="107"/>
      <c r="Q18" s="107"/>
      <c r="R18" s="107" t="s">
        <v>342</v>
      </c>
      <c r="S18" s="107"/>
      <c r="T18" s="107"/>
      <c r="U18" s="93" t="s">
        <v>360</v>
      </c>
      <c r="V18" s="93" t="s">
        <v>338</v>
      </c>
      <c r="W18" s="93" t="s">
        <v>124</v>
      </c>
      <c r="X18" s="93" t="s">
        <v>306</v>
      </c>
      <c r="Y18" s="93" t="s">
        <v>307</v>
      </c>
      <c r="Z18" s="93" t="s">
        <v>306</v>
      </c>
      <c r="AA18" s="93"/>
      <c r="AB18" s="93"/>
    </row>
    <row r="19" spans="1:28" s="15" customFormat="1" x14ac:dyDescent="0.35">
      <c r="A19" s="37">
        <v>1</v>
      </c>
      <c r="B19" s="4">
        <v>579</v>
      </c>
      <c r="C19" s="5" t="s">
        <v>456</v>
      </c>
      <c r="D19" s="5" t="s">
        <v>772</v>
      </c>
      <c r="E19" s="6"/>
      <c r="F19" s="6" t="s">
        <v>752</v>
      </c>
      <c r="G19" s="37">
        <v>99</v>
      </c>
      <c r="H19" s="37">
        <v>93</v>
      </c>
      <c r="I19" s="37">
        <v>98</v>
      </c>
      <c r="J19" s="37">
        <v>96</v>
      </c>
      <c r="K19" s="37">
        <v>92</v>
      </c>
      <c r="L19" s="37">
        <v>96</v>
      </c>
      <c r="M19" s="37">
        <v>13</v>
      </c>
      <c r="N19" s="37">
        <v>574</v>
      </c>
      <c r="O19" s="14">
        <v>97</v>
      </c>
      <c r="P19" s="14">
        <v>97</v>
      </c>
      <c r="Q19" s="14">
        <v>94</v>
      </c>
      <c r="R19" s="14">
        <v>94</v>
      </c>
      <c r="S19" s="14">
        <v>97</v>
      </c>
      <c r="T19" s="14">
        <v>95</v>
      </c>
      <c r="U19" s="14">
        <v>14</v>
      </c>
      <c r="V19" s="37">
        <f>SUM(O19:$T19)</f>
        <v>574</v>
      </c>
      <c r="W19" s="37">
        <f t="shared" ref="W19:W36" si="0">U19+M19</f>
        <v>27</v>
      </c>
      <c r="X19" s="37">
        <f t="shared" ref="X19:X36" si="1">N19+V19</f>
        <v>1148</v>
      </c>
      <c r="Y19" s="97">
        <v>198.7</v>
      </c>
      <c r="Z19" s="97">
        <f t="shared" ref="Z19:Z26" si="2">Y19+X19</f>
        <v>1346.7</v>
      </c>
      <c r="AA19" s="37"/>
      <c r="AB19" s="37"/>
    </row>
    <row r="20" spans="1:28" s="15" customFormat="1" x14ac:dyDescent="0.35">
      <c r="A20" s="37">
        <v>2</v>
      </c>
      <c r="B20" s="4">
        <v>493</v>
      </c>
      <c r="C20" s="5" t="s">
        <v>451</v>
      </c>
      <c r="D20" s="5" t="s">
        <v>452</v>
      </c>
      <c r="E20" s="6"/>
      <c r="F20" s="6" t="s">
        <v>752</v>
      </c>
      <c r="G20" s="37">
        <v>95</v>
      </c>
      <c r="H20" s="37">
        <v>94</v>
      </c>
      <c r="I20" s="37">
        <v>98</v>
      </c>
      <c r="J20" s="37">
        <v>96</v>
      </c>
      <c r="K20" s="37">
        <v>96</v>
      </c>
      <c r="L20" s="37">
        <v>95</v>
      </c>
      <c r="M20" s="37">
        <v>15</v>
      </c>
      <c r="N20" s="37">
        <v>574</v>
      </c>
      <c r="O20" s="14">
        <v>97</v>
      </c>
      <c r="P20" s="14">
        <v>91</v>
      </c>
      <c r="Q20" s="14">
        <v>96</v>
      </c>
      <c r="R20" s="14">
        <v>94</v>
      </c>
      <c r="S20" s="14">
        <v>97</v>
      </c>
      <c r="T20" s="14">
        <v>98</v>
      </c>
      <c r="U20" s="14">
        <v>21</v>
      </c>
      <c r="V20" s="37">
        <f>SUM(O20:$T20)</f>
        <v>573</v>
      </c>
      <c r="W20" s="37">
        <f t="shared" si="0"/>
        <v>36</v>
      </c>
      <c r="X20" s="37">
        <f t="shared" si="1"/>
        <v>1147</v>
      </c>
      <c r="Y20" s="97">
        <v>197.5</v>
      </c>
      <c r="Z20" s="97">
        <f t="shared" si="2"/>
        <v>1344.5</v>
      </c>
      <c r="AA20" s="37"/>
      <c r="AB20" s="37"/>
    </row>
    <row r="21" spans="1:28" s="15" customFormat="1" x14ac:dyDescent="0.35">
      <c r="A21" s="37">
        <v>3</v>
      </c>
      <c r="B21" s="4">
        <v>377</v>
      </c>
      <c r="C21" s="5" t="s">
        <v>447</v>
      </c>
      <c r="D21" s="5" t="s">
        <v>448</v>
      </c>
      <c r="E21" s="6" t="s">
        <v>587</v>
      </c>
      <c r="F21" s="6" t="s">
        <v>720</v>
      </c>
      <c r="G21" s="37">
        <v>97</v>
      </c>
      <c r="H21" s="37">
        <v>91</v>
      </c>
      <c r="I21" s="37">
        <v>94</v>
      </c>
      <c r="J21" s="37">
        <v>96</v>
      </c>
      <c r="K21" s="37">
        <v>93</v>
      </c>
      <c r="L21" s="37">
        <v>96</v>
      </c>
      <c r="M21" s="37">
        <v>14</v>
      </c>
      <c r="N21" s="37">
        <v>567</v>
      </c>
      <c r="O21" s="14">
        <v>95</v>
      </c>
      <c r="P21" s="14">
        <v>96</v>
      </c>
      <c r="Q21" s="14">
        <v>97</v>
      </c>
      <c r="R21" s="14">
        <v>96</v>
      </c>
      <c r="S21" s="14">
        <v>94</v>
      </c>
      <c r="T21" s="14">
        <v>96</v>
      </c>
      <c r="U21" s="14">
        <v>17</v>
      </c>
      <c r="V21" s="37">
        <f>SUM(O21:$T21)</f>
        <v>574</v>
      </c>
      <c r="W21" s="37">
        <f t="shared" si="0"/>
        <v>31</v>
      </c>
      <c r="X21" s="37">
        <f t="shared" si="1"/>
        <v>1141</v>
      </c>
      <c r="Y21" s="97">
        <v>193</v>
      </c>
      <c r="Z21" s="97">
        <f t="shared" si="2"/>
        <v>1334</v>
      </c>
      <c r="AA21" s="37"/>
      <c r="AB21" s="37"/>
    </row>
    <row r="22" spans="1:28" s="15" customFormat="1" x14ac:dyDescent="0.35">
      <c r="A22" s="37">
        <v>4</v>
      </c>
      <c r="B22" s="4">
        <v>491</v>
      </c>
      <c r="C22" s="5" t="s">
        <v>293</v>
      </c>
      <c r="D22" s="5" t="s">
        <v>294</v>
      </c>
      <c r="E22" s="6"/>
      <c r="F22" s="6" t="s">
        <v>720</v>
      </c>
      <c r="G22" s="37">
        <v>94</v>
      </c>
      <c r="H22" s="37">
        <v>93</v>
      </c>
      <c r="I22" s="37">
        <v>96</v>
      </c>
      <c r="J22" s="37">
        <v>95</v>
      </c>
      <c r="K22" s="37">
        <v>93</v>
      </c>
      <c r="L22" s="37">
        <v>94</v>
      </c>
      <c r="M22" s="37">
        <v>10</v>
      </c>
      <c r="N22" s="37">
        <v>565</v>
      </c>
      <c r="O22" s="14">
        <v>94</v>
      </c>
      <c r="P22" s="14">
        <v>97</v>
      </c>
      <c r="Q22" s="14">
        <v>95</v>
      </c>
      <c r="R22" s="14">
        <v>92</v>
      </c>
      <c r="S22" s="14">
        <v>96</v>
      </c>
      <c r="T22" s="14">
        <v>97</v>
      </c>
      <c r="U22" s="14">
        <v>14</v>
      </c>
      <c r="V22" s="37">
        <f>SUM(O22:$T22)</f>
        <v>571</v>
      </c>
      <c r="W22" s="37">
        <f t="shared" si="0"/>
        <v>24</v>
      </c>
      <c r="X22" s="37">
        <f t="shared" si="1"/>
        <v>1136</v>
      </c>
      <c r="Y22" s="97">
        <v>195.9</v>
      </c>
      <c r="Z22" s="97">
        <f t="shared" si="2"/>
        <v>1331.9</v>
      </c>
      <c r="AA22" s="37"/>
      <c r="AB22" s="37"/>
    </row>
    <row r="23" spans="1:28" s="15" customFormat="1" x14ac:dyDescent="0.35">
      <c r="A23" s="37">
        <v>5</v>
      </c>
      <c r="B23" s="4">
        <v>548</v>
      </c>
      <c r="C23" s="5" t="s">
        <v>459</v>
      </c>
      <c r="D23" s="5" t="s">
        <v>460</v>
      </c>
      <c r="E23" s="6" t="s">
        <v>723</v>
      </c>
      <c r="F23" s="6" t="s">
        <v>747</v>
      </c>
      <c r="G23" s="37">
        <v>94</v>
      </c>
      <c r="H23" s="37">
        <v>96</v>
      </c>
      <c r="I23" s="37">
        <v>92</v>
      </c>
      <c r="J23" s="37">
        <v>95</v>
      </c>
      <c r="K23" s="37">
        <v>95</v>
      </c>
      <c r="L23" s="37">
        <v>95</v>
      </c>
      <c r="M23" s="37">
        <v>8</v>
      </c>
      <c r="N23" s="37">
        <v>567</v>
      </c>
      <c r="O23" s="14">
        <v>93</v>
      </c>
      <c r="P23" s="14">
        <v>94</v>
      </c>
      <c r="Q23" s="14">
        <v>93</v>
      </c>
      <c r="R23" s="14">
        <v>94</v>
      </c>
      <c r="S23" s="14">
        <v>94</v>
      </c>
      <c r="T23" s="14">
        <v>97</v>
      </c>
      <c r="U23" s="14">
        <v>12</v>
      </c>
      <c r="V23" s="37">
        <f>SUM(O23:$T23)</f>
        <v>565</v>
      </c>
      <c r="W23" s="37">
        <f t="shared" si="0"/>
        <v>20</v>
      </c>
      <c r="X23" s="37">
        <f t="shared" si="1"/>
        <v>1132</v>
      </c>
      <c r="Y23" s="97">
        <v>196.9</v>
      </c>
      <c r="Z23" s="97">
        <f t="shared" si="2"/>
        <v>1328.9</v>
      </c>
      <c r="AA23" s="37"/>
      <c r="AB23" s="37"/>
    </row>
    <row r="24" spans="1:28" s="15" customFormat="1" x14ac:dyDescent="0.35">
      <c r="A24" s="37">
        <v>6</v>
      </c>
      <c r="B24" s="4">
        <v>550</v>
      </c>
      <c r="C24" s="5" t="s">
        <v>697</v>
      </c>
      <c r="D24" s="5" t="s">
        <v>455</v>
      </c>
      <c r="E24" s="6"/>
      <c r="F24" s="6" t="s">
        <v>752</v>
      </c>
      <c r="G24" s="37">
        <v>97</v>
      </c>
      <c r="H24" s="37">
        <v>94</v>
      </c>
      <c r="I24" s="37">
        <v>97</v>
      </c>
      <c r="J24" s="37">
        <v>95</v>
      </c>
      <c r="K24" s="37">
        <v>85</v>
      </c>
      <c r="L24" s="37">
        <v>99</v>
      </c>
      <c r="M24" s="37">
        <v>19</v>
      </c>
      <c r="N24" s="37">
        <v>567</v>
      </c>
      <c r="O24" s="14">
        <v>98</v>
      </c>
      <c r="P24" s="14">
        <v>93</v>
      </c>
      <c r="Q24" s="14">
        <v>96</v>
      </c>
      <c r="R24" s="14">
        <v>89</v>
      </c>
      <c r="S24" s="14">
        <v>90</v>
      </c>
      <c r="T24" s="14">
        <v>95</v>
      </c>
      <c r="U24" s="14">
        <v>14</v>
      </c>
      <c r="V24" s="37">
        <f>SUM(O24:$T24)</f>
        <v>561</v>
      </c>
      <c r="W24" s="37">
        <f t="shared" si="0"/>
        <v>33</v>
      </c>
      <c r="X24" s="37">
        <f t="shared" si="1"/>
        <v>1128</v>
      </c>
      <c r="Y24" s="97">
        <v>181.5</v>
      </c>
      <c r="Z24" s="97">
        <f t="shared" si="2"/>
        <v>1309.5</v>
      </c>
      <c r="AA24" s="37"/>
      <c r="AB24" s="37"/>
    </row>
    <row r="25" spans="1:28" s="15" customFormat="1" x14ac:dyDescent="0.35">
      <c r="A25" s="37">
        <v>7</v>
      </c>
      <c r="B25" s="4">
        <v>459</v>
      </c>
      <c r="C25" s="5" t="s">
        <v>295</v>
      </c>
      <c r="D25" s="5" t="s">
        <v>296</v>
      </c>
      <c r="E25" s="6"/>
      <c r="F25" s="6" t="s">
        <v>807</v>
      </c>
      <c r="G25" s="37">
        <v>87</v>
      </c>
      <c r="H25" s="37">
        <v>88</v>
      </c>
      <c r="I25" s="37">
        <v>93</v>
      </c>
      <c r="J25" s="37">
        <v>95</v>
      </c>
      <c r="K25" s="37">
        <v>93</v>
      </c>
      <c r="L25" s="37">
        <v>94</v>
      </c>
      <c r="M25" s="37">
        <v>5</v>
      </c>
      <c r="N25" s="37">
        <v>550</v>
      </c>
      <c r="O25" s="14">
        <v>91</v>
      </c>
      <c r="P25" s="14">
        <v>92</v>
      </c>
      <c r="Q25" s="14">
        <v>90</v>
      </c>
      <c r="R25" s="14">
        <v>95</v>
      </c>
      <c r="S25" s="14">
        <v>90</v>
      </c>
      <c r="T25" s="14">
        <v>92</v>
      </c>
      <c r="U25" s="14">
        <v>6</v>
      </c>
      <c r="V25" s="37">
        <f>SUM(O25:$T25)</f>
        <v>550</v>
      </c>
      <c r="W25" s="37">
        <f t="shared" si="0"/>
        <v>11</v>
      </c>
      <c r="X25" s="37">
        <f t="shared" si="1"/>
        <v>1100</v>
      </c>
      <c r="Y25" s="97">
        <v>189.5</v>
      </c>
      <c r="Z25" s="97">
        <f t="shared" si="2"/>
        <v>1289.5</v>
      </c>
      <c r="AA25" s="37"/>
      <c r="AB25" s="37"/>
    </row>
    <row r="26" spans="1:28" s="15" customFormat="1" x14ac:dyDescent="0.35">
      <c r="A26" s="37">
        <v>8</v>
      </c>
      <c r="B26" s="4">
        <v>422</v>
      </c>
      <c r="C26" s="5" t="s">
        <v>424</v>
      </c>
      <c r="D26" s="5" t="s">
        <v>442</v>
      </c>
      <c r="E26" s="6" t="s">
        <v>723</v>
      </c>
      <c r="F26" s="6" t="s">
        <v>807</v>
      </c>
      <c r="G26" s="37">
        <v>90</v>
      </c>
      <c r="H26" s="37">
        <v>85</v>
      </c>
      <c r="I26" s="37">
        <v>85</v>
      </c>
      <c r="J26" s="37">
        <v>90</v>
      </c>
      <c r="K26" s="37">
        <v>92</v>
      </c>
      <c r="L26" s="37">
        <v>87</v>
      </c>
      <c r="M26" s="37">
        <v>5</v>
      </c>
      <c r="N26" s="37">
        <v>529</v>
      </c>
      <c r="O26" s="14">
        <v>87</v>
      </c>
      <c r="P26" s="14">
        <v>87</v>
      </c>
      <c r="Q26" s="14">
        <v>86</v>
      </c>
      <c r="R26" s="14">
        <v>89</v>
      </c>
      <c r="S26" s="14">
        <v>90</v>
      </c>
      <c r="T26" s="14">
        <v>92</v>
      </c>
      <c r="U26" s="14">
        <v>7</v>
      </c>
      <c r="V26" s="37">
        <f>SUM(O26:$T26)</f>
        <v>531</v>
      </c>
      <c r="W26" s="37">
        <f t="shared" si="0"/>
        <v>12</v>
      </c>
      <c r="X26" s="37">
        <f t="shared" si="1"/>
        <v>1060</v>
      </c>
      <c r="Y26" s="97">
        <v>192.7</v>
      </c>
      <c r="Z26" s="97">
        <f t="shared" si="2"/>
        <v>1252.7</v>
      </c>
      <c r="AA26" s="37"/>
      <c r="AB26" s="37"/>
    </row>
    <row r="27" spans="1:28" s="15" customFormat="1" x14ac:dyDescent="0.35">
      <c r="A27" s="37">
        <v>9</v>
      </c>
      <c r="B27" s="4">
        <v>52</v>
      </c>
      <c r="C27" s="7" t="s">
        <v>445</v>
      </c>
      <c r="D27" s="7" t="s">
        <v>446</v>
      </c>
      <c r="E27" s="4" t="s">
        <v>821</v>
      </c>
      <c r="F27" s="4" t="s">
        <v>821</v>
      </c>
      <c r="G27" s="37">
        <v>96</v>
      </c>
      <c r="H27" s="37">
        <v>97</v>
      </c>
      <c r="I27" s="37">
        <v>95</v>
      </c>
      <c r="J27" s="37">
        <v>96</v>
      </c>
      <c r="K27" s="37">
        <v>94</v>
      </c>
      <c r="L27" s="37">
        <v>98</v>
      </c>
      <c r="M27" s="37">
        <v>14</v>
      </c>
      <c r="N27" s="37">
        <v>576</v>
      </c>
      <c r="O27" s="14">
        <v>94</v>
      </c>
      <c r="P27" s="14">
        <v>96</v>
      </c>
      <c r="Q27" s="14">
        <v>97</v>
      </c>
      <c r="R27" s="14">
        <v>94</v>
      </c>
      <c r="S27" s="14">
        <v>94</v>
      </c>
      <c r="T27" s="14">
        <v>92</v>
      </c>
      <c r="U27" s="14">
        <v>13</v>
      </c>
      <c r="V27" s="37">
        <f>SUM(O27:$T27)</f>
        <v>567</v>
      </c>
      <c r="W27" s="37">
        <f t="shared" si="0"/>
        <v>27</v>
      </c>
      <c r="X27" s="37">
        <f t="shared" si="1"/>
        <v>1143</v>
      </c>
      <c r="Y27" s="97"/>
      <c r="Z27" s="97"/>
      <c r="AA27" s="37"/>
      <c r="AB27" s="37"/>
    </row>
    <row r="28" spans="1:28" s="15" customFormat="1" x14ac:dyDescent="0.35">
      <c r="A28" s="37">
        <v>10</v>
      </c>
      <c r="B28" s="4">
        <v>543</v>
      </c>
      <c r="C28" s="5" t="s">
        <v>453</v>
      </c>
      <c r="D28" s="5" t="s">
        <v>454</v>
      </c>
      <c r="E28" s="6" t="s">
        <v>821</v>
      </c>
      <c r="F28" s="6" t="s">
        <v>821</v>
      </c>
      <c r="G28" s="37">
        <v>95</v>
      </c>
      <c r="H28" s="37">
        <v>97</v>
      </c>
      <c r="I28" s="37">
        <v>96</v>
      </c>
      <c r="J28" s="37">
        <v>91</v>
      </c>
      <c r="K28" s="37">
        <v>97</v>
      </c>
      <c r="L28" s="37">
        <v>97</v>
      </c>
      <c r="M28" s="37">
        <v>15</v>
      </c>
      <c r="N28" s="37">
        <v>573</v>
      </c>
      <c r="O28" s="14">
        <v>93</v>
      </c>
      <c r="P28" s="14">
        <v>93</v>
      </c>
      <c r="Q28" s="14">
        <v>92</v>
      </c>
      <c r="R28" s="14">
        <v>92</v>
      </c>
      <c r="S28" s="14">
        <v>98</v>
      </c>
      <c r="T28" s="14">
        <v>93</v>
      </c>
      <c r="U28" s="14">
        <v>8</v>
      </c>
      <c r="V28" s="37">
        <f>SUM(O28:$T28)</f>
        <v>561</v>
      </c>
      <c r="W28" s="37">
        <f t="shared" si="0"/>
        <v>23</v>
      </c>
      <c r="X28" s="37">
        <f t="shared" si="1"/>
        <v>1134</v>
      </c>
      <c r="Y28" s="97"/>
      <c r="Z28" s="97"/>
      <c r="AA28" s="37"/>
      <c r="AB28" s="37"/>
    </row>
    <row r="29" spans="1:28" s="15" customFormat="1" x14ac:dyDescent="0.35">
      <c r="A29" s="37">
        <v>11</v>
      </c>
      <c r="B29" s="4">
        <v>495</v>
      </c>
      <c r="C29" s="5" t="s">
        <v>810</v>
      </c>
      <c r="D29" s="5" t="s">
        <v>476</v>
      </c>
      <c r="E29" s="6" t="s">
        <v>125</v>
      </c>
      <c r="F29" s="6" t="s">
        <v>821</v>
      </c>
      <c r="G29" s="37">
        <v>95</v>
      </c>
      <c r="H29" s="37">
        <v>91</v>
      </c>
      <c r="I29" s="37">
        <v>95</v>
      </c>
      <c r="J29" s="37">
        <v>77</v>
      </c>
      <c r="K29" s="37">
        <v>79</v>
      </c>
      <c r="L29" s="37">
        <v>83</v>
      </c>
      <c r="M29" s="37">
        <v>10</v>
      </c>
      <c r="N29" s="37">
        <v>520</v>
      </c>
      <c r="O29" s="14">
        <v>92</v>
      </c>
      <c r="P29" s="14">
        <v>91</v>
      </c>
      <c r="Q29" s="14">
        <v>93</v>
      </c>
      <c r="R29" s="14">
        <v>87</v>
      </c>
      <c r="S29" s="14">
        <v>97</v>
      </c>
      <c r="T29" s="14">
        <v>90</v>
      </c>
      <c r="U29" s="14">
        <v>10</v>
      </c>
      <c r="V29" s="37">
        <f>SUM(O29:$T29)</f>
        <v>550</v>
      </c>
      <c r="W29" s="37">
        <f t="shared" si="0"/>
        <v>20</v>
      </c>
      <c r="X29" s="37">
        <f t="shared" si="1"/>
        <v>1070</v>
      </c>
      <c r="Y29" s="97"/>
      <c r="Z29" s="97"/>
      <c r="AA29" s="37"/>
      <c r="AB29" s="37"/>
    </row>
    <row r="30" spans="1:28" s="15" customFormat="1" x14ac:dyDescent="0.35">
      <c r="A30" s="37">
        <v>12</v>
      </c>
      <c r="B30" s="4">
        <v>391</v>
      </c>
      <c r="C30" s="5" t="s">
        <v>403</v>
      </c>
      <c r="D30" s="5" t="s">
        <v>814</v>
      </c>
      <c r="E30" s="6" t="s">
        <v>723</v>
      </c>
      <c r="F30" s="6" t="s">
        <v>812</v>
      </c>
      <c r="G30" s="37">
        <v>84</v>
      </c>
      <c r="H30" s="37">
        <v>82</v>
      </c>
      <c r="I30" s="37">
        <v>85</v>
      </c>
      <c r="J30" s="37">
        <v>91</v>
      </c>
      <c r="K30" s="37">
        <v>88</v>
      </c>
      <c r="L30" s="37">
        <v>76</v>
      </c>
      <c r="M30" s="37">
        <v>2</v>
      </c>
      <c r="N30" s="37">
        <v>506</v>
      </c>
      <c r="O30" s="14">
        <v>91</v>
      </c>
      <c r="P30" s="14">
        <v>94</v>
      </c>
      <c r="Q30" s="14">
        <v>90</v>
      </c>
      <c r="R30" s="14">
        <v>87</v>
      </c>
      <c r="S30" s="14">
        <v>88</v>
      </c>
      <c r="T30" s="14">
        <v>87</v>
      </c>
      <c r="U30" s="14">
        <v>5</v>
      </c>
      <c r="V30" s="37">
        <f>SUM(O30:$T30)</f>
        <v>537</v>
      </c>
      <c r="W30" s="37">
        <f t="shared" si="0"/>
        <v>7</v>
      </c>
      <c r="X30" s="37">
        <f t="shared" si="1"/>
        <v>1043</v>
      </c>
      <c r="Y30" s="37"/>
      <c r="Z30" s="37"/>
      <c r="AA30" s="37"/>
      <c r="AB30" s="37"/>
    </row>
    <row r="31" spans="1:28" s="15" customFormat="1" x14ac:dyDescent="0.35">
      <c r="A31" s="37">
        <v>13</v>
      </c>
      <c r="B31" s="4">
        <v>515</v>
      </c>
      <c r="C31" s="5" t="s">
        <v>457</v>
      </c>
      <c r="D31" s="5" t="s">
        <v>458</v>
      </c>
      <c r="E31" s="6"/>
      <c r="F31" s="6" t="s">
        <v>807</v>
      </c>
      <c r="G31" s="37">
        <v>89</v>
      </c>
      <c r="H31" s="37">
        <v>89</v>
      </c>
      <c r="I31" s="37">
        <v>87</v>
      </c>
      <c r="J31" s="37">
        <v>87</v>
      </c>
      <c r="K31" s="37">
        <v>89</v>
      </c>
      <c r="L31" s="37">
        <v>82</v>
      </c>
      <c r="M31" s="37">
        <v>3</v>
      </c>
      <c r="N31" s="37">
        <v>523</v>
      </c>
      <c r="O31" s="14">
        <v>88</v>
      </c>
      <c r="P31" s="14">
        <v>82</v>
      </c>
      <c r="Q31" s="14">
        <v>82</v>
      </c>
      <c r="R31" s="14">
        <v>84</v>
      </c>
      <c r="S31" s="14">
        <v>84</v>
      </c>
      <c r="T31" s="14">
        <v>85</v>
      </c>
      <c r="U31" s="14">
        <v>1</v>
      </c>
      <c r="V31" s="37">
        <f>SUM(O31:$T31)</f>
        <v>505</v>
      </c>
      <c r="W31" s="37">
        <f t="shared" si="0"/>
        <v>4</v>
      </c>
      <c r="X31" s="37">
        <f t="shared" si="1"/>
        <v>1028</v>
      </c>
      <c r="Y31" s="37"/>
      <c r="Z31" s="37"/>
      <c r="AA31" s="37"/>
      <c r="AB31" s="37"/>
    </row>
    <row r="32" spans="1:28" s="15" customFormat="1" x14ac:dyDescent="0.35">
      <c r="A32" s="37">
        <v>14</v>
      </c>
      <c r="B32" s="4">
        <v>580</v>
      </c>
      <c r="C32" s="5" t="s">
        <v>440</v>
      </c>
      <c r="D32" s="5" t="s">
        <v>441</v>
      </c>
      <c r="E32" s="6" t="s">
        <v>587</v>
      </c>
      <c r="F32" s="6" t="s">
        <v>812</v>
      </c>
      <c r="G32" s="37">
        <v>85</v>
      </c>
      <c r="H32" s="37">
        <v>84</v>
      </c>
      <c r="I32" s="37">
        <v>84</v>
      </c>
      <c r="J32" s="37">
        <v>86</v>
      </c>
      <c r="K32" s="37">
        <v>90</v>
      </c>
      <c r="L32" s="37">
        <v>86</v>
      </c>
      <c r="M32" s="37">
        <v>1</v>
      </c>
      <c r="N32" s="37">
        <v>515</v>
      </c>
      <c r="O32" s="14">
        <v>86</v>
      </c>
      <c r="P32" s="14">
        <v>91</v>
      </c>
      <c r="Q32" s="14">
        <v>87</v>
      </c>
      <c r="R32" s="14">
        <v>80</v>
      </c>
      <c r="S32" s="14">
        <v>76</v>
      </c>
      <c r="T32" s="14">
        <v>86</v>
      </c>
      <c r="U32" s="14">
        <v>4</v>
      </c>
      <c r="V32" s="37">
        <f>SUM(O32:$T32)</f>
        <v>506</v>
      </c>
      <c r="W32" s="37">
        <f t="shared" si="0"/>
        <v>5</v>
      </c>
      <c r="X32" s="37">
        <f t="shared" si="1"/>
        <v>1021</v>
      </c>
      <c r="Y32" s="37"/>
      <c r="Z32" s="37"/>
      <c r="AA32" s="37"/>
      <c r="AB32" s="37"/>
    </row>
    <row r="33" spans="1:28" s="15" customFormat="1" x14ac:dyDescent="0.35">
      <c r="A33" s="37">
        <v>15</v>
      </c>
      <c r="B33" s="4">
        <v>27</v>
      </c>
      <c r="C33" s="7" t="s">
        <v>783</v>
      </c>
      <c r="D33" s="7" t="s">
        <v>782</v>
      </c>
      <c r="E33" s="4" t="s">
        <v>723</v>
      </c>
      <c r="F33" s="4" t="s">
        <v>815</v>
      </c>
      <c r="G33" s="37">
        <v>71</v>
      </c>
      <c r="H33" s="37">
        <v>84</v>
      </c>
      <c r="I33" s="37">
        <v>86</v>
      </c>
      <c r="J33" s="37">
        <v>87</v>
      </c>
      <c r="K33" s="37">
        <v>89</v>
      </c>
      <c r="L33" s="37">
        <v>79</v>
      </c>
      <c r="M33" s="37">
        <v>1</v>
      </c>
      <c r="N33" s="37">
        <v>496</v>
      </c>
      <c r="O33" s="14">
        <v>87</v>
      </c>
      <c r="P33" s="14">
        <v>87</v>
      </c>
      <c r="Q33" s="14">
        <v>82</v>
      </c>
      <c r="R33" s="14">
        <v>85</v>
      </c>
      <c r="S33" s="14">
        <v>90</v>
      </c>
      <c r="T33" s="14">
        <v>81</v>
      </c>
      <c r="U33" s="14">
        <v>4</v>
      </c>
      <c r="V33" s="37">
        <f>SUM(O33:$T33)</f>
        <v>512</v>
      </c>
      <c r="W33" s="37">
        <f t="shared" si="0"/>
        <v>5</v>
      </c>
      <c r="X33" s="37">
        <f t="shared" si="1"/>
        <v>1008</v>
      </c>
      <c r="Y33" s="37"/>
      <c r="Z33" s="37"/>
      <c r="AA33" s="37"/>
      <c r="AB33" s="37"/>
    </row>
    <row r="34" spans="1:28" s="15" customFormat="1" x14ac:dyDescent="0.35">
      <c r="A34" s="37">
        <v>16</v>
      </c>
      <c r="B34" s="4">
        <v>385</v>
      </c>
      <c r="C34" s="5" t="s">
        <v>638</v>
      </c>
      <c r="D34" s="5" t="s">
        <v>431</v>
      </c>
      <c r="E34" s="6" t="s">
        <v>723</v>
      </c>
      <c r="F34" s="6" t="s">
        <v>815</v>
      </c>
      <c r="G34" s="37">
        <v>86</v>
      </c>
      <c r="H34" s="37">
        <v>78</v>
      </c>
      <c r="I34" s="37">
        <v>85</v>
      </c>
      <c r="J34" s="37">
        <v>85</v>
      </c>
      <c r="K34" s="37">
        <v>86</v>
      </c>
      <c r="L34" s="37">
        <v>85</v>
      </c>
      <c r="M34" s="37">
        <v>1</v>
      </c>
      <c r="N34" s="37">
        <v>505</v>
      </c>
      <c r="O34" s="14">
        <v>85</v>
      </c>
      <c r="P34" s="14">
        <v>81</v>
      </c>
      <c r="Q34" s="14">
        <v>74</v>
      </c>
      <c r="R34" s="14">
        <v>90</v>
      </c>
      <c r="S34" s="14">
        <v>88</v>
      </c>
      <c r="T34" s="14">
        <v>79</v>
      </c>
      <c r="U34" s="14">
        <v>6</v>
      </c>
      <c r="V34" s="37">
        <f>SUM(O34:$T34)</f>
        <v>497</v>
      </c>
      <c r="W34" s="37">
        <f t="shared" si="0"/>
        <v>7</v>
      </c>
      <c r="X34" s="37">
        <f t="shared" si="1"/>
        <v>1002</v>
      </c>
      <c r="Y34" s="37"/>
      <c r="Z34" s="37"/>
      <c r="AA34" s="37"/>
      <c r="AB34" s="37"/>
    </row>
    <row r="35" spans="1:28" s="15" customFormat="1" x14ac:dyDescent="0.35">
      <c r="A35" s="37">
        <v>17</v>
      </c>
      <c r="B35" s="4">
        <v>342</v>
      </c>
      <c r="C35" s="5" t="s">
        <v>466</v>
      </c>
      <c r="D35" s="5" t="s">
        <v>467</v>
      </c>
      <c r="E35" s="6" t="s">
        <v>723</v>
      </c>
      <c r="F35" s="6" t="s">
        <v>815</v>
      </c>
      <c r="G35" s="37">
        <v>76</v>
      </c>
      <c r="H35" s="37">
        <v>78</v>
      </c>
      <c r="I35" s="37">
        <v>77</v>
      </c>
      <c r="J35" s="37">
        <v>86</v>
      </c>
      <c r="K35" s="37">
        <v>73</v>
      </c>
      <c r="L35" s="37">
        <v>84</v>
      </c>
      <c r="M35" s="37">
        <v>1</v>
      </c>
      <c r="N35" s="37">
        <v>474</v>
      </c>
      <c r="O35" s="14">
        <v>69</v>
      </c>
      <c r="P35" s="14">
        <v>90</v>
      </c>
      <c r="Q35" s="14">
        <v>89</v>
      </c>
      <c r="R35" s="14">
        <v>85</v>
      </c>
      <c r="S35" s="14">
        <v>79</v>
      </c>
      <c r="T35" s="14">
        <v>82</v>
      </c>
      <c r="U35" s="14">
        <v>4</v>
      </c>
      <c r="V35" s="37">
        <f>SUM(O35:$T35)</f>
        <v>494</v>
      </c>
      <c r="W35" s="37">
        <f t="shared" si="0"/>
        <v>5</v>
      </c>
      <c r="X35" s="37">
        <f t="shared" si="1"/>
        <v>968</v>
      </c>
      <c r="Y35" s="37"/>
      <c r="Z35" s="37"/>
      <c r="AA35" s="37"/>
      <c r="AB35" s="37"/>
    </row>
    <row r="36" spans="1:28" s="15" customFormat="1" x14ac:dyDescent="0.35">
      <c r="A36" s="37">
        <v>18</v>
      </c>
      <c r="B36" s="4">
        <v>591</v>
      </c>
      <c r="C36" s="5" t="s">
        <v>464</v>
      </c>
      <c r="D36" s="5" t="s">
        <v>465</v>
      </c>
      <c r="E36" s="6" t="s">
        <v>587</v>
      </c>
      <c r="F36" s="6" t="s">
        <v>815</v>
      </c>
      <c r="G36" s="37">
        <v>85</v>
      </c>
      <c r="H36" s="37">
        <v>86</v>
      </c>
      <c r="I36" s="37">
        <v>91</v>
      </c>
      <c r="J36" s="37">
        <v>75</v>
      </c>
      <c r="K36" s="37">
        <v>83</v>
      </c>
      <c r="L36" s="37">
        <v>79</v>
      </c>
      <c r="M36" s="37">
        <v>4</v>
      </c>
      <c r="N36" s="37">
        <v>499</v>
      </c>
      <c r="O36" s="14">
        <v>83</v>
      </c>
      <c r="P36" s="14">
        <v>81</v>
      </c>
      <c r="Q36" s="14">
        <v>84</v>
      </c>
      <c r="R36" s="14">
        <v>42</v>
      </c>
      <c r="S36" s="14">
        <v>74</v>
      </c>
      <c r="T36" s="14">
        <v>67</v>
      </c>
      <c r="U36" s="14">
        <v>3</v>
      </c>
      <c r="V36" s="37">
        <f>SUM(O36:$T36)</f>
        <v>431</v>
      </c>
      <c r="W36" s="37">
        <f t="shared" si="0"/>
        <v>7</v>
      </c>
      <c r="X36" s="37">
        <f t="shared" si="1"/>
        <v>930</v>
      </c>
      <c r="Y36" s="37"/>
      <c r="Z36" s="37"/>
      <c r="AA36" s="37"/>
      <c r="AB36" s="37"/>
    </row>
    <row r="37" spans="1:28" s="15" customFormat="1" x14ac:dyDescent="0.35">
      <c r="A37" s="37">
        <v>19</v>
      </c>
      <c r="B37" s="4">
        <v>600</v>
      </c>
      <c r="C37" s="5" t="s">
        <v>478</v>
      </c>
      <c r="D37" s="8" t="s">
        <v>479</v>
      </c>
      <c r="E37" s="4"/>
      <c r="F37" s="4" t="s">
        <v>815</v>
      </c>
      <c r="G37" s="37"/>
      <c r="H37" s="37"/>
      <c r="I37" s="37"/>
      <c r="J37" s="37"/>
      <c r="K37" s="37"/>
      <c r="L37" s="37"/>
      <c r="M37" s="37"/>
      <c r="N37" s="37" t="s">
        <v>202</v>
      </c>
      <c r="O37" s="37"/>
      <c r="P37" s="37"/>
      <c r="Q37" s="37"/>
      <c r="R37" s="37"/>
      <c r="S37" s="37"/>
      <c r="T37" s="37"/>
      <c r="U37" s="37"/>
      <c r="V37" s="37" t="s">
        <v>65</v>
      </c>
      <c r="W37" s="37"/>
      <c r="X37" s="37" t="str">
        <f>V37</f>
        <v>DQS</v>
      </c>
      <c r="Y37" s="37"/>
      <c r="Z37" s="37"/>
      <c r="AA37" s="37"/>
      <c r="AB37" s="37"/>
    </row>
    <row r="38" spans="1:28" s="15" customFormat="1" x14ac:dyDescent="0.35">
      <c r="A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14"/>
      <c r="W38" s="37"/>
      <c r="X38" s="37"/>
      <c r="Y38" s="37"/>
      <c r="Z38" s="37"/>
      <c r="AA38" s="37"/>
      <c r="AB38" s="37"/>
    </row>
    <row r="39" spans="1:28" s="15" customFormat="1" x14ac:dyDescent="0.35">
      <c r="A39" s="95" t="s">
        <v>712</v>
      </c>
      <c r="B39" s="95"/>
      <c r="C39" s="95"/>
      <c r="D39" s="95"/>
      <c r="E39" s="95"/>
      <c r="F39" s="95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21"/>
      <c r="W39" s="94"/>
      <c r="X39" s="94"/>
      <c r="Y39" s="94"/>
      <c r="Z39" s="94"/>
      <c r="AA39" s="37"/>
      <c r="AB39" s="37"/>
    </row>
    <row r="40" spans="1:28" s="15" customFormat="1" x14ac:dyDescent="0.35">
      <c r="A40" s="95" t="s">
        <v>54</v>
      </c>
      <c r="B40" s="95"/>
      <c r="C40" s="95"/>
      <c r="D40" s="95"/>
      <c r="E40" s="95"/>
      <c r="F40" s="95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21"/>
      <c r="W40" s="94"/>
      <c r="X40" s="94"/>
      <c r="Y40" s="94"/>
      <c r="Z40" s="94"/>
      <c r="AA40" s="37"/>
      <c r="AB40" s="37"/>
    </row>
    <row r="41" spans="1:28" s="15" customFormat="1" x14ac:dyDescent="0.35">
      <c r="A41" s="95" t="s">
        <v>299</v>
      </c>
      <c r="B41" s="95"/>
      <c r="C41" s="95"/>
      <c r="D41" s="95"/>
      <c r="E41" s="95"/>
      <c r="F41" s="95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21"/>
      <c r="W41" s="94"/>
      <c r="X41" s="94"/>
      <c r="Y41" s="94"/>
      <c r="Z41" s="94"/>
      <c r="AA41" s="37"/>
      <c r="AB41" s="37"/>
    </row>
    <row r="42" spans="1:28" s="15" customFormat="1" x14ac:dyDescent="0.35">
      <c r="A42" s="95"/>
      <c r="B42" s="95"/>
      <c r="C42" s="95"/>
      <c r="D42" s="95"/>
      <c r="E42" s="95"/>
      <c r="F42" s="95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21"/>
      <c r="W42" s="94"/>
      <c r="X42" s="94"/>
      <c r="Y42" s="94"/>
      <c r="Z42" s="94"/>
      <c r="AA42" s="37"/>
      <c r="AB42" s="37"/>
    </row>
    <row r="43" spans="1:28" s="96" customFormat="1" x14ac:dyDescent="0.35">
      <c r="A43" s="93" t="s">
        <v>298</v>
      </c>
      <c r="B43" s="1" t="s">
        <v>713</v>
      </c>
      <c r="C43" s="2" t="s">
        <v>714</v>
      </c>
      <c r="D43" s="2" t="s">
        <v>715</v>
      </c>
      <c r="E43" s="3" t="s">
        <v>716</v>
      </c>
      <c r="F43" s="1" t="s">
        <v>827</v>
      </c>
      <c r="G43" s="107" t="s">
        <v>341</v>
      </c>
      <c r="H43" s="107"/>
      <c r="I43" s="107"/>
      <c r="J43" s="107" t="s">
        <v>342</v>
      </c>
      <c r="K43" s="107"/>
      <c r="L43" s="107"/>
      <c r="M43" s="93" t="s">
        <v>361</v>
      </c>
      <c r="N43" s="93" t="s">
        <v>304</v>
      </c>
      <c r="O43" s="107" t="s">
        <v>341</v>
      </c>
      <c r="P43" s="107"/>
      <c r="Q43" s="107"/>
      <c r="R43" s="107" t="s">
        <v>342</v>
      </c>
      <c r="S43" s="107"/>
      <c r="T43" s="107"/>
      <c r="U43" s="93" t="s">
        <v>360</v>
      </c>
      <c r="V43" s="93" t="s">
        <v>338</v>
      </c>
      <c r="W43" s="93" t="s">
        <v>124</v>
      </c>
      <c r="X43" s="93" t="s">
        <v>306</v>
      </c>
      <c r="Y43" s="93"/>
      <c r="Z43" s="93"/>
      <c r="AA43" s="93"/>
      <c r="AB43" s="93"/>
    </row>
    <row r="44" spans="1:28" s="15" customFormat="1" x14ac:dyDescent="0.35">
      <c r="A44" s="37">
        <v>1</v>
      </c>
      <c r="B44" s="4">
        <v>5</v>
      </c>
      <c r="C44" s="5" t="s">
        <v>417</v>
      </c>
      <c r="D44" s="5" t="s">
        <v>418</v>
      </c>
      <c r="E44" s="6"/>
      <c r="F44" s="4" t="s">
        <v>826</v>
      </c>
      <c r="G44" s="37">
        <v>97</v>
      </c>
      <c r="H44" s="37">
        <v>93</v>
      </c>
      <c r="I44" s="37">
        <v>93</v>
      </c>
      <c r="J44" s="37">
        <v>83</v>
      </c>
      <c r="K44" s="37">
        <v>85</v>
      </c>
      <c r="L44" s="37">
        <v>86</v>
      </c>
      <c r="M44" s="37">
        <v>6</v>
      </c>
      <c r="N44" s="37">
        <v>537</v>
      </c>
      <c r="O44" s="15">
        <v>88</v>
      </c>
      <c r="P44" s="15">
        <v>94</v>
      </c>
      <c r="Q44" s="15">
        <v>89</v>
      </c>
      <c r="R44" s="15">
        <v>95</v>
      </c>
      <c r="S44" s="15">
        <v>88</v>
      </c>
      <c r="T44" s="15">
        <v>95</v>
      </c>
      <c r="U44" s="15">
        <v>10</v>
      </c>
      <c r="V44" s="37">
        <f>SUM(O44:$T44)</f>
        <v>549</v>
      </c>
      <c r="W44" s="37">
        <f>U44+M44</f>
        <v>16</v>
      </c>
      <c r="X44" s="37">
        <f>N44+V44</f>
        <v>1086</v>
      </c>
      <c r="Y44" s="37"/>
      <c r="Z44" s="37"/>
      <c r="AA44" s="37"/>
      <c r="AB44" s="37"/>
    </row>
    <row r="45" spans="1:28" s="15" customFormat="1" x14ac:dyDescent="0.35">
      <c r="A45" s="37">
        <v>2</v>
      </c>
      <c r="B45" s="4">
        <v>506</v>
      </c>
      <c r="C45" s="5" t="s">
        <v>421</v>
      </c>
      <c r="D45" s="5" t="s">
        <v>422</v>
      </c>
      <c r="E45" s="6"/>
      <c r="F45" s="4" t="s">
        <v>423</v>
      </c>
      <c r="G45" s="37">
        <v>86</v>
      </c>
      <c r="H45" s="37">
        <v>89</v>
      </c>
      <c r="I45" s="37">
        <v>83</v>
      </c>
      <c r="J45" s="37">
        <v>89</v>
      </c>
      <c r="K45" s="37">
        <v>75</v>
      </c>
      <c r="L45" s="37">
        <v>89</v>
      </c>
      <c r="M45" s="37">
        <v>3</v>
      </c>
      <c r="N45" s="37">
        <v>511</v>
      </c>
      <c r="O45" s="37"/>
      <c r="P45" s="37"/>
      <c r="Q45" s="37"/>
      <c r="R45" s="37"/>
      <c r="S45" s="37"/>
      <c r="T45" s="37"/>
      <c r="U45" s="37"/>
      <c r="V45" s="37" t="s">
        <v>99</v>
      </c>
      <c r="W45" s="37">
        <v>3</v>
      </c>
      <c r="X45" s="37">
        <v>511</v>
      </c>
      <c r="Y45" s="37"/>
      <c r="Z45" s="37"/>
      <c r="AA45" s="37"/>
      <c r="AB45" s="37"/>
    </row>
    <row r="46" spans="1:28" s="15" customFormat="1" x14ac:dyDescent="0.35"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W46" s="37"/>
      <c r="X46" s="37"/>
      <c r="Y46" s="37"/>
      <c r="Z46" s="37"/>
      <c r="AA46" s="37"/>
      <c r="AB46" s="37"/>
    </row>
    <row r="47" spans="1:28" ht="20" x14ac:dyDescent="0.4">
      <c r="A47" s="9" t="s">
        <v>711</v>
      </c>
      <c r="B47" s="9"/>
      <c r="C47" s="9"/>
      <c r="D47" s="9"/>
      <c r="E47" s="9"/>
      <c r="F47" s="9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2"/>
      <c r="W47" s="21"/>
      <c r="X47" s="21"/>
      <c r="Y47" s="21"/>
      <c r="Z47" s="21"/>
    </row>
    <row r="48" spans="1:28" ht="18" x14ac:dyDescent="0.4">
      <c r="A48" s="11" t="s">
        <v>301</v>
      </c>
      <c r="B48" s="11"/>
      <c r="C48" s="11"/>
      <c r="D48" s="11"/>
      <c r="E48" s="11"/>
      <c r="F48" s="1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2"/>
      <c r="W48" s="21"/>
      <c r="X48" s="21"/>
      <c r="Y48" s="21"/>
      <c r="Z48" s="21"/>
    </row>
    <row r="49" spans="1:28" ht="18" x14ac:dyDescent="0.4">
      <c r="A49" s="11" t="s">
        <v>299</v>
      </c>
      <c r="B49" s="11"/>
      <c r="C49" s="11"/>
      <c r="D49" s="11"/>
      <c r="E49" s="11"/>
      <c r="F49" s="1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2"/>
      <c r="W49" s="21"/>
      <c r="X49" s="21"/>
      <c r="Y49" s="21"/>
      <c r="Z49" s="21"/>
    </row>
    <row r="50" spans="1:28" x14ac:dyDescent="0.35">
      <c r="A50" s="12"/>
      <c r="B50" s="12"/>
      <c r="C50" s="12"/>
      <c r="D50" s="12"/>
      <c r="E50" s="12"/>
      <c r="F50" s="12"/>
    </row>
    <row r="51" spans="1:28" s="12" customFormat="1" x14ac:dyDescent="0.35">
      <c r="A51" s="12" t="s">
        <v>311</v>
      </c>
      <c r="E51" s="12" t="s">
        <v>274</v>
      </c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W51" s="13"/>
      <c r="X51" s="13"/>
      <c r="Y51" s="13"/>
      <c r="Z51" s="36">
        <v>1328.9</v>
      </c>
      <c r="AA51" s="13"/>
      <c r="AB51" s="13"/>
    </row>
    <row r="52" spans="1:28" s="12" customFormat="1" x14ac:dyDescent="0.35">
      <c r="A52" s="12" t="s">
        <v>312</v>
      </c>
      <c r="E52" s="12" t="s">
        <v>269</v>
      </c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W52" s="13"/>
      <c r="X52" s="13"/>
      <c r="Y52" s="13"/>
      <c r="Z52" s="36">
        <v>1252.7</v>
      </c>
      <c r="AA52" s="13"/>
      <c r="AB52" s="13"/>
    </row>
    <row r="53" spans="1:28" s="12" customFormat="1" x14ac:dyDescent="0.35">
      <c r="A53" s="12" t="s">
        <v>313</v>
      </c>
      <c r="E53" s="12" t="s">
        <v>181</v>
      </c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W53" s="13"/>
      <c r="X53" s="13"/>
      <c r="Y53" s="13"/>
      <c r="Z53" s="36">
        <v>1100.3</v>
      </c>
      <c r="AA53" s="13"/>
      <c r="AB53" s="13"/>
    </row>
    <row r="54" spans="1:28" s="12" customFormat="1" x14ac:dyDescent="0.35"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W54" s="13"/>
      <c r="X54" s="13"/>
      <c r="Y54" s="13"/>
      <c r="Z54" s="36"/>
      <c r="AA54" s="13"/>
      <c r="AB54" s="13"/>
    </row>
    <row r="55" spans="1:28" s="12" customFormat="1" x14ac:dyDescent="0.35">
      <c r="A55" s="12" t="s">
        <v>315</v>
      </c>
      <c r="E55" s="12" t="s">
        <v>179</v>
      </c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W55" s="13"/>
      <c r="X55" s="13"/>
      <c r="Y55" s="13"/>
      <c r="Z55" s="13">
        <v>1008</v>
      </c>
      <c r="AA55" s="13"/>
      <c r="AB55" s="13"/>
    </row>
    <row r="56" spans="1:28" s="12" customFormat="1" x14ac:dyDescent="0.35"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W56" s="13"/>
      <c r="X56" s="13"/>
      <c r="Y56" s="13"/>
      <c r="Z56" s="13"/>
      <c r="AA56" s="13"/>
      <c r="AB56" s="13"/>
    </row>
    <row r="57" spans="1:28" s="96" customFormat="1" x14ac:dyDescent="0.35">
      <c r="A57" s="93" t="s">
        <v>298</v>
      </c>
      <c r="B57" s="1" t="s">
        <v>713</v>
      </c>
      <c r="C57" s="2" t="s">
        <v>714</v>
      </c>
      <c r="D57" s="2" t="s">
        <v>715</v>
      </c>
      <c r="E57" s="3" t="s">
        <v>716</v>
      </c>
      <c r="F57" s="1" t="s">
        <v>827</v>
      </c>
      <c r="G57" s="107" t="s">
        <v>341</v>
      </c>
      <c r="H57" s="107"/>
      <c r="I57" s="107"/>
      <c r="J57" s="107" t="s">
        <v>342</v>
      </c>
      <c r="K57" s="107"/>
      <c r="L57" s="107"/>
      <c r="M57" s="93" t="s">
        <v>361</v>
      </c>
      <c r="N57" s="93" t="s">
        <v>304</v>
      </c>
      <c r="O57" s="107" t="s">
        <v>341</v>
      </c>
      <c r="P57" s="107"/>
      <c r="Q57" s="107"/>
      <c r="R57" s="107" t="s">
        <v>342</v>
      </c>
      <c r="S57" s="107"/>
      <c r="T57" s="107"/>
      <c r="U57" s="93" t="s">
        <v>360</v>
      </c>
      <c r="V57" s="93" t="s">
        <v>338</v>
      </c>
      <c r="W57" s="93" t="s">
        <v>124</v>
      </c>
      <c r="X57" s="93" t="s">
        <v>306</v>
      </c>
      <c r="Y57" s="93" t="s">
        <v>307</v>
      </c>
      <c r="Z57" s="93" t="s">
        <v>306</v>
      </c>
      <c r="AA57" s="93"/>
      <c r="AB57" s="93"/>
    </row>
    <row r="58" spans="1:28" s="15" customFormat="1" x14ac:dyDescent="0.35">
      <c r="A58" s="37">
        <v>1</v>
      </c>
      <c r="B58" s="4">
        <v>548</v>
      </c>
      <c r="C58" s="5" t="s">
        <v>459</v>
      </c>
      <c r="D58" s="5" t="s">
        <v>460</v>
      </c>
      <c r="E58" s="6" t="s">
        <v>723</v>
      </c>
      <c r="F58" s="6" t="s">
        <v>747</v>
      </c>
      <c r="G58" s="37">
        <v>94</v>
      </c>
      <c r="H58" s="37">
        <v>96</v>
      </c>
      <c r="I58" s="37">
        <v>92</v>
      </c>
      <c r="J58" s="37">
        <v>95</v>
      </c>
      <c r="K58" s="37">
        <v>95</v>
      </c>
      <c r="L58" s="37">
        <v>95</v>
      </c>
      <c r="M58" s="37">
        <v>8</v>
      </c>
      <c r="N58" s="37">
        <v>567</v>
      </c>
      <c r="O58" s="14">
        <v>93</v>
      </c>
      <c r="P58" s="14">
        <v>94</v>
      </c>
      <c r="Q58" s="14">
        <v>93</v>
      </c>
      <c r="R58" s="14">
        <v>94</v>
      </c>
      <c r="S58" s="14">
        <v>94</v>
      </c>
      <c r="T58" s="14">
        <v>97</v>
      </c>
      <c r="U58" s="14">
        <v>12</v>
      </c>
      <c r="V58" s="37">
        <v>565</v>
      </c>
      <c r="W58" s="37">
        <v>20</v>
      </c>
      <c r="X58" s="37">
        <v>1132</v>
      </c>
      <c r="Y58" s="97">
        <v>196.8</v>
      </c>
      <c r="Z58" s="97">
        <f t="shared" ref="Z58:Z63" si="3">X58+Y58</f>
        <v>1328.8</v>
      </c>
      <c r="AA58" s="37"/>
      <c r="AB58" s="37"/>
    </row>
    <row r="59" spans="1:28" s="15" customFormat="1" x14ac:dyDescent="0.35">
      <c r="A59" s="37">
        <v>2</v>
      </c>
      <c r="B59" s="4">
        <v>422</v>
      </c>
      <c r="C59" s="5" t="s">
        <v>424</v>
      </c>
      <c r="D59" s="5" t="s">
        <v>442</v>
      </c>
      <c r="E59" s="6" t="s">
        <v>723</v>
      </c>
      <c r="F59" s="6" t="s">
        <v>807</v>
      </c>
      <c r="G59" s="37">
        <v>90</v>
      </c>
      <c r="H59" s="37">
        <v>85</v>
      </c>
      <c r="I59" s="37">
        <v>85</v>
      </c>
      <c r="J59" s="37">
        <v>90</v>
      </c>
      <c r="K59" s="37">
        <v>92</v>
      </c>
      <c r="L59" s="37">
        <v>87</v>
      </c>
      <c r="M59" s="37">
        <v>5</v>
      </c>
      <c r="N59" s="37">
        <v>529</v>
      </c>
      <c r="O59" s="14">
        <v>87</v>
      </c>
      <c r="P59" s="14">
        <v>87</v>
      </c>
      <c r="Q59" s="14">
        <v>86</v>
      </c>
      <c r="R59" s="14">
        <v>89</v>
      </c>
      <c r="S59" s="14">
        <v>90</v>
      </c>
      <c r="T59" s="14">
        <v>92</v>
      </c>
      <c r="U59" s="14">
        <v>7</v>
      </c>
      <c r="V59" s="37">
        <v>531</v>
      </c>
      <c r="W59" s="37">
        <v>12</v>
      </c>
      <c r="X59" s="37">
        <v>1060</v>
      </c>
      <c r="Y59" s="97">
        <v>188.4</v>
      </c>
      <c r="Z59" s="97">
        <f t="shared" si="3"/>
        <v>1248.4000000000001</v>
      </c>
      <c r="AA59" s="37"/>
      <c r="AB59" s="37"/>
    </row>
    <row r="60" spans="1:28" s="15" customFormat="1" x14ac:dyDescent="0.35">
      <c r="A60" s="37">
        <v>3</v>
      </c>
      <c r="B60" s="4">
        <v>391</v>
      </c>
      <c r="C60" s="5" t="s">
        <v>403</v>
      </c>
      <c r="D60" s="5" t="s">
        <v>814</v>
      </c>
      <c r="E60" s="6" t="s">
        <v>723</v>
      </c>
      <c r="F60" s="6" t="s">
        <v>812</v>
      </c>
      <c r="G60" s="37">
        <v>84</v>
      </c>
      <c r="H60" s="37">
        <v>82</v>
      </c>
      <c r="I60" s="37">
        <v>85</v>
      </c>
      <c r="J60" s="37">
        <v>91</v>
      </c>
      <c r="K60" s="37">
        <v>88</v>
      </c>
      <c r="L60" s="37">
        <v>76</v>
      </c>
      <c r="M60" s="37">
        <v>2</v>
      </c>
      <c r="N60" s="37">
        <v>506</v>
      </c>
      <c r="O60" s="14">
        <v>91</v>
      </c>
      <c r="P60" s="14">
        <v>94</v>
      </c>
      <c r="Q60" s="14">
        <v>90</v>
      </c>
      <c r="R60" s="14">
        <v>87</v>
      </c>
      <c r="S60" s="14">
        <v>88</v>
      </c>
      <c r="T60" s="14">
        <v>87</v>
      </c>
      <c r="U60" s="14">
        <v>5</v>
      </c>
      <c r="V60" s="37">
        <v>537</v>
      </c>
      <c r="W60" s="37">
        <v>7</v>
      </c>
      <c r="X60" s="37">
        <v>1043</v>
      </c>
      <c r="Y60" s="97">
        <v>173.5</v>
      </c>
      <c r="Z60" s="97">
        <f t="shared" si="3"/>
        <v>1216.5</v>
      </c>
      <c r="AA60" s="37"/>
      <c r="AB60" s="37"/>
    </row>
    <row r="61" spans="1:28" s="15" customFormat="1" x14ac:dyDescent="0.35">
      <c r="A61" s="37">
        <v>4</v>
      </c>
      <c r="B61" s="4">
        <v>27</v>
      </c>
      <c r="C61" s="7" t="s">
        <v>783</v>
      </c>
      <c r="D61" s="7" t="s">
        <v>782</v>
      </c>
      <c r="E61" s="4" t="s">
        <v>723</v>
      </c>
      <c r="F61" s="4" t="s">
        <v>815</v>
      </c>
      <c r="G61" s="37">
        <v>71</v>
      </c>
      <c r="H61" s="37">
        <v>84</v>
      </c>
      <c r="I61" s="37">
        <v>86</v>
      </c>
      <c r="J61" s="37">
        <v>87</v>
      </c>
      <c r="K61" s="37">
        <v>89</v>
      </c>
      <c r="L61" s="37">
        <v>79</v>
      </c>
      <c r="M61" s="37">
        <v>1</v>
      </c>
      <c r="N61" s="37">
        <v>496</v>
      </c>
      <c r="O61" s="14">
        <v>87</v>
      </c>
      <c r="P61" s="14">
        <v>87</v>
      </c>
      <c r="Q61" s="14">
        <v>82</v>
      </c>
      <c r="R61" s="14">
        <v>85</v>
      </c>
      <c r="S61" s="14">
        <v>90</v>
      </c>
      <c r="T61" s="14">
        <v>81</v>
      </c>
      <c r="U61" s="14">
        <v>4</v>
      </c>
      <c r="V61" s="37">
        <v>512</v>
      </c>
      <c r="W61" s="37">
        <v>5</v>
      </c>
      <c r="X61" s="37">
        <v>1008</v>
      </c>
      <c r="Y61" s="97">
        <v>148.5</v>
      </c>
      <c r="Z61" s="97">
        <f t="shared" si="3"/>
        <v>1156.5</v>
      </c>
      <c r="AA61" s="37"/>
      <c r="AB61" s="37"/>
    </row>
    <row r="62" spans="1:28" s="15" customFormat="1" x14ac:dyDescent="0.35">
      <c r="A62" s="37">
        <v>5</v>
      </c>
      <c r="B62" s="4">
        <v>385</v>
      </c>
      <c r="C62" s="5" t="s">
        <v>638</v>
      </c>
      <c r="D62" s="5" t="s">
        <v>431</v>
      </c>
      <c r="E62" s="6" t="s">
        <v>723</v>
      </c>
      <c r="F62" s="6" t="s">
        <v>815</v>
      </c>
      <c r="G62" s="37">
        <v>86</v>
      </c>
      <c r="H62" s="37">
        <v>78</v>
      </c>
      <c r="I62" s="37">
        <v>85</v>
      </c>
      <c r="J62" s="37">
        <v>85</v>
      </c>
      <c r="K62" s="37">
        <v>86</v>
      </c>
      <c r="L62" s="37">
        <v>85</v>
      </c>
      <c r="M62" s="37">
        <v>1</v>
      </c>
      <c r="N62" s="37">
        <v>505</v>
      </c>
      <c r="O62" s="14">
        <v>85</v>
      </c>
      <c r="P62" s="14">
        <v>81</v>
      </c>
      <c r="Q62" s="14">
        <v>74</v>
      </c>
      <c r="R62" s="14">
        <v>90</v>
      </c>
      <c r="S62" s="14">
        <v>88</v>
      </c>
      <c r="T62" s="14">
        <v>79</v>
      </c>
      <c r="U62" s="14">
        <v>6</v>
      </c>
      <c r="V62" s="37">
        <v>497</v>
      </c>
      <c r="W62" s="37">
        <v>7</v>
      </c>
      <c r="X62" s="37">
        <v>1002</v>
      </c>
      <c r="Y62" s="97">
        <v>173.7</v>
      </c>
      <c r="Z62" s="97">
        <f t="shared" si="3"/>
        <v>1175.7</v>
      </c>
      <c r="AA62" s="37"/>
      <c r="AB62" s="37"/>
    </row>
    <row r="63" spans="1:28" s="15" customFormat="1" x14ac:dyDescent="0.35">
      <c r="A63" s="37">
        <v>6</v>
      </c>
      <c r="B63" s="4">
        <v>342</v>
      </c>
      <c r="C63" s="5" t="s">
        <v>466</v>
      </c>
      <c r="D63" s="5" t="s">
        <v>467</v>
      </c>
      <c r="E63" s="6" t="s">
        <v>723</v>
      </c>
      <c r="F63" s="6" t="s">
        <v>815</v>
      </c>
      <c r="G63" s="37">
        <v>76</v>
      </c>
      <c r="H63" s="37">
        <v>78</v>
      </c>
      <c r="I63" s="37">
        <v>77</v>
      </c>
      <c r="J63" s="37">
        <v>86</v>
      </c>
      <c r="K63" s="37">
        <v>73</v>
      </c>
      <c r="L63" s="37">
        <v>84</v>
      </c>
      <c r="M63" s="37">
        <v>1</v>
      </c>
      <c r="N63" s="37">
        <v>474</v>
      </c>
      <c r="O63" s="14">
        <v>69</v>
      </c>
      <c r="P63" s="14">
        <v>90</v>
      </c>
      <c r="Q63" s="14">
        <v>89</v>
      </c>
      <c r="R63" s="14">
        <v>85</v>
      </c>
      <c r="S63" s="14">
        <v>79</v>
      </c>
      <c r="T63" s="14">
        <v>82</v>
      </c>
      <c r="U63" s="14">
        <v>4</v>
      </c>
      <c r="V63" s="37">
        <v>494</v>
      </c>
      <c r="W63" s="37">
        <v>5</v>
      </c>
      <c r="X63" s="37">
        <v>968</v>
      </c>
      <c r="Y63" s="97">
        <v>111</v>
      </c>
      <c r="Z63" s="97">
        <f t="shared" si="3"/>
        <v>1079</v>
      </c>
      <c r="AA63" s="37"/>
      <c r="AB63" s="37"/>
    </row>
    <row r="64" spans="1:28" s="15" customFormat="1" x14ac:dyDescent="0.35"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W64" s="37"/>
      <c r="X64" s="37"/>
      <c r="Y64" s="37"/>
      <c r="Z64" s="37"/>
      <c r="AA64" s="37"/>
      <c r="AB64" s="37"/>
    </row>
    <row r="66" spans="1:5" ht="18" x14ac:dyDescent="0.4">
      <c r="A66" s="59" t="s">
        <v>301</v>
      </c>
      <c r="B66" s="11"/>
      <c r="C66" s="11"/>
      <c r="D66" s="11"/>
      <c r="E66" s="11"/>
    </row>
    <row r="67" spans="1:5" x14ac:dyDescent="0.35">
      <c r="A67" s="55" t="s">
        <v>256</v>
      </c>
      <c r="C67" s="56"/>
      <c r="D67" s="56"/>
    </row>
    <row r="68" spans="1:5" ht="16" thickBot="1" x14ac:dyDescent="0.4">
      <c r="B68" s="56"/>
      <c r="C68" s="56"/>
      <c r="D68" s="46"/>
    </row>
    <row r="69" spans="1:5" ht="16" thickBot="1" x14ac:dyDescent="0.4">
      <c r="B69" s="45">
        <v>1</v>
      </c>
      <c r="C69" s="56" t="s">
        <v>273</v>
      </c>
      <c r="D69" s="56"/>
      <c r="E69" s="58">
        <v>520</v>
      </c>
    </row>
    <row r="70" spans="1:5" x14ac:dyDescent="0.35">
      <c r="B70" s="47"/>
      <c r="C70" s="56" t="s">
        <v>107</v>
      </c>
      <c r="D70" s="56"/>
      <c r="E70" s="58">
        <v>573</v>
      </c>
    </row>
    <row r="71" spans="1:5" ht="16" thickBot="1" x14ac:dyDescent="0.4">
      <c r="B71" s="47"/>
      <c r="C71" s="56" t="s">
        <v>274</v>
      </c>
      <c r="D71" s="56"/>
      <c r="E71" s="57">
        <v>567</v>
      </c>
    </row>
    <row r="72" spans="1:5" x14ac:dyDescent="0.35">
      <c r="B72" s="47"/>
      <c r="C72" s="56"/>
      <c r="D72" s="56"/>
      <c r="E72" s="47">
        <f>E69+E70+E71</f>
        <v>1660</v>
      </c>
    </row>
    <row r="73" spans="1:5" x14ac:dyDescent="0.35">
      <c r="B73" s="47"/>
    </row>
    <row r="74" spans="1:5" ht="16" thickBot="1" x14ac:dyDescent="0.4">
      <c r="B74" s="47"/>
      <c r="C74" s="46" t="s">
        <v>24</v>
      </c>
      <c r="D74" s="56"/>
    </row>
    <row r="75" spans="1:5" ht="16" thickBot="1" x14ac:dyDescent="0.4">
      <c r="B75" s="45">
        <v>2</v>
      </c>
      <c r="C75" s="56" t="s">
        <v>25</v>
      </c>
      <c r="D75" s="56"/>
      <c r="E75" s="58">
        <v>567</v>
      </c>
    </row>
    <row r="76" spans="1:5" x14ac:dyDescent="0.35">
      <c r="B76" s="47"/>
      <c r="C76" s="56" t="s">
        <v>26</v>
      </c>
      <c r="D76" s="56"/>
      <c r="E76" s="58">
        <v>565</v>
      </c>
    </row>
    <row r="77" spans="1:5" ht="16" thickBot="1" x14ac:dyDescent="0.4">
      <c r="B77" s="47"/>
      <c r="C77" s="56" t="s">
        <v>181</v>
      </c>
      <c r="D77" s="56"/>
      <c r="E77" s="57">
        <v>506</v>
      </c>
    </row>
    <row r="78" spans="1:5" x14ac:dyDescent="0.35">
      <c r="B78" s="56"/>
      <c r="C78" s="56"/>
      <c r="D78" s="56"/>
      <c r="E78" s="47">
        <f>E75+E76+E77</f>
        <v>1638</v>
      </c>
    </row>
    <row r="79" spans="1:5" x14ac:dyDescent="0.35">
      <c r="B79" s="56"/>
      <c r="C79" s="56"/>
      <c r="D79" s="56"/>
      <c r="E79" s="56"/>
    </row>
    <row r="81" spans="2:5" x14ac:dyDescent="0.35">
      <c r="B81" s="62">
        <v>3</v>
      </c>
      <c r="C81" s="46" t="s">
        <v>31</v>
      </c>
      <c r="D81" s="46"/>
      <c r="E81" s="56"/>
    </row>
    <row r="82" spans="2:5" x14ac:dyDescent="0.35">
      <c r="B82" s="47"/>
      <c r="C82" s="56" t="s">
        <v>182</v>
      </c>
      <c r="D82" s="56"/>
      <c r="E82" s="58">
        <v>574</v>
      </c>
    </row>
    <row r="83" spans="2:5" x14ac:dyDescent="0.35">
      <c r="B83" s="47"/>
      <c r="C83" s="56" t="s">
        <v>32</v>
      </c>
      <c r="D83" s="56"/>
      <c r="E83" s="58">
        <v>505</v>
      </c>
    </row>
    <row r="84" spans="2:5" ht="16" thickBot="1" x14ac:dyDescent="0.4">
      <c r="B84" s="47"/>
      <c r="C84" s="56" t="s">
        <v>179</v>
      </c>
      <c r="D84" s="56"/>
      <c r="E84" s="57">
        <v>496</v>
      </c>
    </row>
    <row r="85" spans="2:5" x14ac:dyDescent="0.35">
      <c r="B85" s="47"/>
      <c r="C85" s="56"/>
      <c r="D85" s="56"/>
      <c r="E85" s="47">
        <f>E82+E83+E84</f>
        <v>1575</v>
      </c>
    </row>
    <row r="86" spans="2:5" x14ac:dyDescent="0.35">
      <c r="B86" s="47"/>
    </row>
    <row r="87" spans="2:5" x14ac:dyDescent="0.35">
      <c r="B87" s="62">
        <v>4</v>
      </c>
    </row>
    <row r="88" spans="2:5" x14ac:dyDescent="0.35">
      <c r="B88" s="47"/>
      <c r="C88" s="46" t="s">
        <v>21</v>
      </c>
      <c r="D88" s="56"/>
    </row>
    <row r="89" spans="2:5" x14ac:dyDescent="0.35">
      <c r="B89" s="47"/>
      <c r="C89" s="56" t="s">
        <v>22</v>
      </c>
      <c r="D89" s="56"/>
      <c r="E89" s="58">
        <v>515</v>
      </c>
    </row>
    <row r="90" spans="2:5" x14ac:dyDescent="0.35">
      <c r="B90" s="56"/>
      <c r="C90" s="56" t="s">
        <v>269</v>
      </c>
      <c r="D90" s="56"/>
      <c r="E90" s="58">
        <v>529</v>
      </c>
    </row>
    <row r="91" spans="2:5" ht="16" thickBot="1" x14ac:dyDescent="0.4">
      <c r="B91" s="56"/>
      <c r="C91" s="56" t="s">
        <v>23</v>
      </c>
      <c r="D91" s="56"/>
      <c r="E91" s="57">
        <v>499</v>
      </c>
    </row>
    <row r="92" spans="2:5" x14ac:dyDescent="0.35">
      <c r="C92" s="56"/>
      <c r="D92" s="56"/>
      <c r="E92" s="47">
        <f>E89+E90+E91</f>
        <v>1543</v>
      </c>
    </row>
    <row r="93" spans="2:5" x14ac:dyDescent="0.35">
      <c r="B93" s="47">
        <v>5</v>
      </c>
    </row>
    <row r="94" spans="2:5" x14ac:dyDescent="0.35">
      <c r="B94" s="47"/>
      <c r="C94" s="46" t="s">
        <v>27</v>
      </c>
      <c r="D94" s="46"/>
      <c r="E94" s="56"/>
    </row>
    <row r="95" spans="2:5" x14ac:dyDescent="0.35">
      <c r="B95" s="47"/>
      <c r="C95" s="56" t="s">
        <v>28</v>
      </c>
      <c r="D95" s="56"/>
      <c r="E95" s="58">
        <v>567</v>
      </c>
    </row>
    <row r="96" spans="2:5" x14ac:dyDescent="0.35">
      <c r="B96" s="56"/>
      <c r="C96" s="56" t="s">
        <v>29</v>
      </c>
      <c r="D96" s="56"/>
      <c r="E96" s="58">
        <v>474</v>
      </c>
    </row>
    <row r="97" spans="2:5" ht="16" thickBot="1" x14ac:dyDescent="0.4">
      <c r="B97" s="56"/>
      <c r="C97" s="56" t="s">
        <v>30</v>
      </c>
      <c r="D97" s="56"/>
      <c r="E97" s="57" t="s">
        <v>202</v>
      </c>
    </row>
    <row r="98" spans="2:5" x14ac:dyDescent="0.35">
      <c r="C98" s="56"/>
      <c r="D98" s="56"/>
      <c r="E98" s="47">
        <f>E95+E96</f>
        <v>1041</v>
      </c>
    </row>
  </sheetData>
  <mergeCells count="12">
    <mergeCell ref="G43:I43"/>
    <mergeCell ref="J43:L43"/>
    <mergeCell ref="G57:I57"/>
    <mergeCell ref="J57:L57"/>
    <mergeCell ref="G18:I18"/>
    <mergeCell ref="J18:L18"/>
    <mergeCell ref="O18:Q18"/>
    <mergeCell ref="R18:T18"/>
    <mergeCell ref="O57:Q57"/>
    <mergeCell ref="R57:T57"/>
    <mergeCell ref="O43:Q43"/>
    <mergeCell ref="R43:T43"/>
  </mergeCells>
  <phoneticPr fontId="0" type="noConversion"/>
  <printOptions horizontalCentered="1"/>
  <pageMargins left="0.2" right="0.2" top="0.75" bottom="0.5" header="0.3" footer="0.3"/>
  <pageSetup orientation="portrait"/>
  <rowBreaks count="2" manualBreakCount="2">
    <brk id="46" max="16383" man="1"/>
    <brk id="65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8"/>
  <sheetViews>
    <sheetView workbookViewId="0"/>
  </sheetViews>
  <sheetFormatPr defaultColWidth="8.81640625" defaultRowHeight="15.5" x14ac:dyDescent="0.35"/>
  <cols>
    <col min="1" max="1" width="6" customWidth="1"/>
    <col min="2" max="2" width="5.36328125" bestFit="1" customWidth="1"/>
    <col min="3" max="3" width="15.1796875" customWidth="1"/>
    <col min="4" max="4" width="11.453125" customWidth="1"/>
    <col min="5" max="5" width="6.36328125" customWidth="1"/>
    <col min="6" max="6" width="6.453125" customWidth="1"/>
    <col min="7" max="7" width="5.81640625" style="14" hidden="1" customWidth="1"/>
    <col min="8" max="8" width="7.453125" style="14" hidden="1" customWidth="1"/>
    <col min="9" max="12" width="3.81640625" style="14" hidden="1" customWidth="1"/>
    <col min="13" max="13" width="5.81640625" style="14" bestFit="1" customWidth="1"/>
    <col min="14" max="14" width="3.36328125" style="14" hidden="1" customWidth="1"/>
    <col min="15" max="15" width="4.453125" style="14" hidden="1" customWidth="1"/>
    <col min="16" max="20" width="3.36328125" style="14" hidden="1" customWidth="1"/>
    <col min="21" max="21" width="8.36328125" style="14" bestFit="1" customWidth="1"/>
    <col min="22" max="22" width="3.36328125" style="14" hidden="1" customWidth="1"/>
    <col min="23" max="23" width="6.1796875" style="14" bestFit="1" customWidth="1"/>
    <col min="24" max="24" width="3.453125" style="14" bestFit="1" customWidth="1"/>
    <col min="25" max="25" width="5.81640625" style="14" bestFit="1" customWidth="1"/>
    <col min="26" max="26" width="8.36328125" style="14" bestFit="1" customWidth="1"/>
    <col min="27" max="27" width="5.81640625" bestFit="1" customWidth="1"/>
    <col min="28" max="28" width="8.36328125" bestFit="1" customWidth="1"/>
  </cols>
  <sheetData>
    <row r="1" spans="1:35" ht="20" x14ac:dyDescent="0.4">
      <c r="A1" s="9" t="s">
        <v>711</v>
      </c>
      <c r="B1" s="9"/>
      <c r="C1" s="9"/>
      <c r="D1" s="9"/>
      <c r="E1" s="9"/>
      <c r="F1" s="9"/>
      <c r="G1" s="9"/>
      <c r="H1" s="9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</row>
    <row r="2" spans="1:35" ht="18" x14ac:dyDescent="0.4">
      <c r="A2" s="11" t="s">
        <v>297</v>
      </c>
      <c r="B2" s="11"/>
      <c r="C2" s="11"/>
      <c r="D2" s="11"/>
      <c r="E2" s="11"/>
      <c r="F2" s="11"/>
      <c r="G2" s="11"/>
      <c r="H2" s="11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F2" s="5"/>
      <c r="AG2" s="5"/>
    </row>
    <row r="3" spans="1:35" ht="18" x14ac:dyDescent="0.4">
      <c r="A3" s="11" t="s">
        <v>299</v>
      </c>
      <c r="B3" s="11"/>
      <c r="C3" s="11"/>
      <c r="D3" s="11"/>
      <c r="E3" s="11"/>
      <c r="F3" s="11"/>
      <c r="G3" s="11"/>
      <c r="H3" s="11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</row>
    <row r="4" spans="1:35" x14ac:dyDescent="0.35">
      <c r="A4" s="12"/>
      <c r="B4" s="12"/>
      <c r="C4" s="12"/>
      <c r="D4" s="12"/>
      <c r="E4" s="12"/>
      <c r="F4" s="12"/>
      <c r="G4" s="12"/>
      <c r="H4" s="12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35" s="12" customFormat="1" x14ac:dyDescent="0.35">
      <c r="A5" s="12" t="s">
        <v>308</v>
      </c>
      <c r="E5" s="12" t="s">
        <v>70</v>
      </c>
      <c r="O5" s="5"/>
      <c r="P5" s="5"/>
      <c r="Z5" s="67">
        <v>1210.0999999999999</v>
      </c>
    </row>
    <row r="6" spans="1:35" s="12" customFormat="1" x14ac:dyDescent="0.35">
      <c r="A6" s="12" t="s">
        <v>309</v>
      </c>
      <c r="E6" s="12" t="s">
        <v>71</v>
      </c>
      <c r="O6" s="5"/>
      <c r="P6" s="5"/>
      <c r="Z6" s="67">
        <v>1199.8</v>
      </c>
    </row>
    <row r="7" spans="1:35" s="12" customFormat="1" x14ac:dyDescent="0.35">
      <c r="A7" s="12" t="s">
        <v>310</v>
      </c>
      <c r="E7" s="12" t="s">
        <v>72</v>
      </c>
      <c r="O7" s="5"/>
      <c r="P7" s="5"/>
      <c r="Z7" s="67">
        <v>1198.5999999999999</v>
      </c>
      <c r="AF7" s="99"/>
    </row>
    <row r="8" spans="1:35" s="12" customFormat="1" x14ac:dyDescent="0.35"/>
    <row r="9" spans="1:35" s="12" customFormat="1" x14ac:dyDescent="0.35">
      <c r="A9" s="12" t="s">
        <v>33</v>
      </c>
      <c r="E9" s="12" t="s">
        <v>73</v>
      </c>
      <c r="Z9" s="12">
        <v>1046</v>
      </c>
    </row>
    <row r="10" spans="1:35" s="12" customFormat="1" x14ac:dyDescent="0.35">
      <c r="A10" s="12" t="s">
        <v>34</v>
      </c>
      <c r="E10" s="12" t="s">
        <v>133</v>
      </c>
      <c r="Z10" s="12">
        <v>1028</v>
      </c>
    </row>
    <row r="11" spans="1:35" s="12" customFormat="1" x14ac:dyDescent="0.35">
      <c r="A11" s="12" t="s">
        <v>35</v>
      </c>
      <c r="E11" s="12" t="s">
        <v>74</v>
      </c>
      <c r="Z11" s="12">
        <v>982</v>
      </c>
    </row>
    <row r="12" spans="1:35" s="12" customFormat="1" x14ac:dyDescent="0.35">
      <c r="AF12" s="99"/>
      <c r="AG12" s="99"/>
      <c r="AH12" s="99"/>
    </row>
    <row r="13" spans="1:35" s="12" customFormat="1" x14ac:dyDescent="0.35">
      <c r="A13" s="12" t="s">
        <v>314</v>
      </c>
      <c r="E13" s="2" t="s">
        <v>75</v>
      </c>
      <c r="Z13" s="12">
        <v>1060</v>
      </c>
      <c r="AF13" s="99"/>
      <c r="AG13" s="99"/>
      <c r="AH13" s="99"/>
    </row>
    <row r="14" spans="1:35" s="12" customFormat="1" x14ac:dyDescent="0.35">
      <c r="A14" s="12" t="s">
        <v>317</v>
      </c>
      <c r="E14" s="2" t="s">
        <v>76</v>
      </c>
      <c r="Z14" s="12">
        <v>1091</v>
      </c>
      <c r="AF14" s="2"/>
      <c r="AG14" s="2"/>
      <c r="AH14" s="100"/>
      <c r="AI14"/>
    </row>
    <row r="15" spans="1:35" s="12" customFormat="1" x14ac:dyDescent="0.35">
      <c r="A15" s="12" t="s">
        <v>318</v>
      </c>
      <c r="E15" s="2" t="s">
        <v>77</v>
      </c>
      <c r="Z15" s="12">
        <v>1071</v>
      </c>
      <c r="AF15" s="2"/>
      <c r="AG15" s="2"/>
      <c r="AH15" s="100"/>
      <c r="AI15"/>
    </row>
    <row r="16" spans="1:35" s="12" customFormat="1" x14ac:dyDescent="0.35">
      <c r="A16" s="12" t="s">
        <v>319</v>
      </c>
      <c r="E16" s="2" t="s">
        <v>75</v>
      </c>
      <c r="Z16" s="12">
        <v>1060</v>
      </c>
      <c r="AF16" s="5"/>
      <c r="AG16" s="5"/>
      <c r="AH16" s="100"/>
      <c r="AI16"/>
    </row>
    <row r="17" spans="1:37" s="12" customFormat="1" x14ac:dyDescent="0.35">
      <c r="A17" s="12" t="s">
        <v>320</v>
      </c>
      <c r="E17" s="12" t="s">
        <v>263</v>
      </c>
      <c r="Z17" s="12">
        <v>995</v>
      </c>
      <c r="AF17" s="7"/>
      <c r="AG17" s="7"/>
      <c r="AH17" s="92"/>
      <c r="AI17" s="6"/>
    </row>
    <row r="18" spans="1:37" s="12" customFormat="1" x14ac:dyDescent="0.35">
      <c r="A18" s="12" t="s">
        <v>322</v>
      </c>
      <c r="E18" s="12" t="s">
        <v>74</v>
      </c>
      <c r="Z18" s="12">
        <v>982</v>
      </c>
      <c r="AF18" s="5"/>
      <c r="AG18" s="8"/>
      <c r="AH18" s="92"/>
      <c r="AI18" s="6"/>
    </row>
    <row r="19" spans="1:37" s="12" customFormat="1" x14ac:dyDescent="0.35">
      <c r="A19" s="12" t="s">
        <v>323</v>
      </c>
      <c r="E19" s="12" t="s">
        <v>78</v>
      </c>
      <c r="Z19" s="12">
        <v>959</v>
      </c>
    </row>
    <row r="20" spans="1:37" s="12" customFormat="1" x14ac:dyDescent="0.35">
      <c r="A20" s="12" t="s">
        <v>325</v>
      </c>
      <c r="E20" s="12" t="s">
        <v>137</v>
      </c>
      <c r="Z20" s="12">
        <v>1094</v>
      </c>
      <c r="AF20" s="5"/>
      <c r="AG20" s="5"/>
      <c r="AH20" s="6"/>
      <c r="AI20" s="6"/>
      <c r="AJ20" s="6"/>
      <c r="AK20" s="6"/>
    </row>
    <row r="21" spans="1:37" s="12" customFormat="1" x14ac:dyDescent="0.35">
      <c r="A21" s="12" t="s">
        <v>326</v>
      </c>
      <c r="E21" s="12" t="s">
        <v>79</v>
      </c>
      <c r="Z21" s="12">
        <v>1040</v>
      </c>
      <c r="AF21" s="5"/>
      <c r="AG21" s="5"/>
      <c r="AH21" s="6"/>
      <c r="AI21" s="6"/>
      <c r="AJ21" s="6"/>
      <c r="AK21" s="6"/>
    </row>
    <row r="22" spans="1:37" s="12" customFormat="1" x14ac:dyDescent="0.35">
      <c r="A22" s="12" t="s">
        <v>327</v>
      </c>
      <c r="E22" s="12" t="s">
        <v>134</v>
      </c>
      <c r="Z22" s="12">
        <v>1035</v>
      </c>
      <c r="AF22" s="5"/>
      <c r="AG22" s="5"/>
      <c r="AH22" s="6"/>
      <c r="AI22" s="6"/>
      <c r="AJ22" s="6"/>
      <c r="AK22" s="6"/>
    </row>
    <row r="23" spans="1:37" s="12" customFormat="1" x14ac:dyDescent="0.35"/>
    <row r="24" spans="1:37" x14ac:dyDescent="0.35">
      <c r="A24" s="13" t="s">
        <v>298</v>
      </c>
      <c r="B24" s="1" t="s">
        <v>713</v>
      </c>
      <c r="C24" s="2" t="s">
        <v>714</v>
      </c>
      <c r="D24" s="2" t="s">
        <v>715</v>
      </c>
      <c r="E24" s="3" t="s">
        <v>716</v>
      </c>
      <c r="F24" s="1" t="s">
        <v>827</v>
      </c>
      <c r="G24" s="13">
        <v>1</v>
      </c>
      <c r="H24" s="13">
        <v>2</v>
      </c>
      <c r="I24" s="13">
        <v>3</v>
      </c>
      <c r="J24" s="13">
        <v>4</v>
      </c>
      <c r="K24" s="13">
        <v>5</v>
      </c>
      <c r="L24" s="13">
        <v>6</v>
      </c>
      <c r="M24" s="92" t="s">
        <v>304</v>
      </c>
      <c r="N24" s="92" t="s">
        <v>361</v>
      </c>
      <c r="O24" s="92">
        <v>1</v>
      </c>
      <c r="P24" s="92">
        <v>2</v>
      </c>
      <c r="Q24" s="92">
        <v>3</v>
      </c>
      <c r="R24" s="92">
        <v>4</v>
      </c>
      <c r="S24" s="92">
        <v>5</v>
      </c>
      <c r="T24" s="92">
        <v>6</v>
      </c>
      <c r="U24" s="92" t="s">
        <v>338</v>
      </c>
      <c r="V24" s="92" t="s">
        <v>360</v>
      </c>
      <c r="W24" s="92" t="s">
        <v>306</v>
      </c>
      <c r="X24" s="92" t="s">
        <v>0</v>
      </c>
      <c r="Y24" s="92" t="s">
        <v>307</v>
      </c>
      <c r="Z24" s="92" t="s">
        <v>306</v>
      </c>
    </row>
    <row r="25" spans="1:37" x14ac:dyDescent="0.35">
      <c r="A25" s="14">
        <v>1</v>
      </c>
      <c r="B25" s="4">
        <v>508</v>
      </c>
      <c r="C25" s="5" t="s">
        <v>695</v>
      </c>
      <c r="D25" s="5" t="s">
        <v>696</v>
      </c>
      <c r="E25" s="6"/>
      <c r="F25" s="6" t="s">
        <v>752</v>
      </c>
      <c r="G25" s="37">
        <v>90</v>
      </c>
      <c r="H25" s="37">
        <v>94</v>
      </c>
      <c r="I25" s="37">
        <v>94</v>
      </c>
      <c r="J25" s="37">
        <v>90</v>
      </c>
      <c r="K25" s="37">
        <v>91</v>
      </c>
      <c r="L25" s="37">
        <v>92</v>
      </c>
      <c r="M25" s="98">
        <v>551</v>
      </c>
      <c r="N25" s="98">
        <v>11</v>
      </c>
      <c r="O25" s="98">
        <v>100</v>
      </c>
      <c r="P25" s="98">
        <v>94</v>
      </c>
      <c r="Q25" s="98">
        <v>92</v>
      </c>
      <c r="R25" s="98">
        <v>93</v>
      </c>
      <c r="S25" s="98">
        <v>95</v>
      </c>
      <c r="T25" s="98">
        <v>88</v>
      </c>
      <c r="U25" s="98">
        <v>562</v>
      </c>
      <c r="V25" s="98">
        <v>8</v>
      </c>
      <c r="W25" s="98">
        <f t="shared" ref="W25:X40" si="0">M25+U25</f>
        <v>1113</v>
      </c>
      <c r="X25" s="98">
        <f t="shared" si="0"/>
        <v>19</v>
      </c>
      <c r="Y25" s="98">
        <v>97.1</v>
      </c>
      <c r="Z25" s="98">
        <f t="shared" ref="Z25:Z32" si="1">Y25+W25</f>
        <v>1210.0999999999999</v>
      </c>
    </row>
    <row r="26" spans="1:37" x14ac:dyDescent="0.35">
      <c r="A26" s="14">
        <v>2</v>
      </c>
      <c r="B26" s="4">
        <v>567</v>
      </c>
      <c r="C26" s="5" t="s">
        <v>699</v>
      </c>
      <c r="D26" s="5" t="s">
        <v>700</v>
      </c>
      <c r="E26" s="6"/>
      <c r="F26" s="6" t="s">
        <v>752</v>
      </c>
      <c r="G26" s="37">
        <v>93</v>
      </c>
      <c r="H26" s="37">
        <v>94</v>
      </c>
      <c r="I26" s="37">
        <v>91</v>
      </c>
      <c r="J26" s="37">
        <v>92</v>
      </c>
      <c r="K26" s="37">
        <v>92</v>
      </c>
      <c r="L26" s="37">
        <v>90</v>
      </c>
      <c r="M26" s="98">
        <v>552</v>
      </c>
      <c r="N26" s="98">
        <v>8</v>
      </c>
      <c r="O26" s="98">
        <v>91</v>
      </c>
      <c r="P26" s="98">
        <v>94</v>
      </c>
      <c r="Q26" s="98">
        <v>92</v>
      </c>
      <c r="R26" s="98">
        <v>90</v>
      </c>
      <c r="S26" s="98">
        <v>92</v>
      </c>
      <c r="T26" s="98">
        <v>95</v>
      </c>
      <c r="U26" s="98">
        <v>554</v>
      </c>
      <c r="V26" s="98">
        <v>11</v>
      </c>
      <c r="W26" s="98">
        <f t="shared" si="0"/>
        <v>1106</v>
      </c>
      <c r="X26" s="98">
        <f t="shared" si="0"/>
        <v>19</v>
      </c>
      <c r="Y26" s="98">
        <v>93.8</v>
      </c>
      <c r="Z26" s="98">
        <f t="shared" si="1"/>
        <v>1199.8</v>
      </c>
    </row>
    <row r="27" spans="1:37" x14ac:dyDescent="0.35">
      <c r="A27" s="14">
        <v>3</v>
      </c>
      <c r="B27" s="4">
        <v>577</v>
      </c>
      <c r="C27" s="5" t="s">
        <v>701</v>
      </c>
      <c r="D27" s="5" t="s">
        <v>559</v>
      </c>
      <c r="E27" s="6"/>
      <c r="F27" s="6" t="s">
        <v>752</v>
      </c>
      <c r="G27" s="37">
        <v>91</v>
      </c>
      <c r="H27" s="37">
        <v>90</v>
      </c>
      <c r="I27" s="37">
        <v>93</v>
      </c>
      <c r="J27" s="37">
        <v>95</v>
      </c>
      <c r="K27" s="37">
        <v>91</v>
      </c>
      <c r="L27" s="37">
        <v>89</v>
      </c>
      <c r="M27" s="98">
        <v>549</v>
      </c>
      <c r="N27" s="98">
        <v>13</v>
      </c>
      <c r="O27" s="98">
        <v>89</v>
      </c>
      <c r="P27" s="98">
        <v>99</v>
      </c>
      <c r="Q27" s="98">
        <v>94</v>
      </c>
      <c r="R27" s="98">
        <v>95</v>
      </c>
      <c r="S27" s="98">
        <v>90</v>
      </c>
      <c r="T27" s="98">
        <v>90</v>
      </c>
      <c r="U27" s="98">
        <v>557</v>
      </c>
      <c r="V27" s="98">
        <v>10</v>
      </c>
      <c r="W27" s="98">
        <f t="shared" si="0"/>
        <v>1106</v>
      </c>
      <c r="X27" s="98">
        <f t="shared" si="0"/>
        <v>23</v>
      </c>
      <c r="Y27" s="98">
        <v>92.6</v>
      </c>
      <c r="Z27" s="98">
        <f t="shared" si="1"/>
        <v>1198.5999999999999</v>
      </c>
    </row>
    <row r="28" spans="1:37" x14ac:dyDescent="0.35">
      <c r="A28" s="14">
        <v>4</v>
      </c>
      <c r="B28" s="4">
        <v>481</v>
      </c>
      <c r="C28" s="5" t="s">
        <v>618</v>
      </c>
      <c r="D28" s="5" t="s">
        <v>619</v>
      </c>
      <c r="E28" s="6"/>
      <c r="F28" s="6" t="s">
        <v>752</v>
      </c>
      <c r="G28" s="37">
        <v>85</v>
      </c>
      <c r="H28" s="37">
        <v>91</v>
      </c>
      <c r="I28" s="37">
        <v>93</v>
      </c>
      <c r="J28" s="37">
        <v>93</v>
      </c>
      <c r="K28" s="37">
        <v>93</v>
      </c>
      <c r="L28" s="37">
        <v>94</v>
      </c>
      <c r="M28" s="98">
        <v>549</v>
      </c>
      <c r="N28" s="98">
        <v>14</v>
      </c>
      <c r="O28" s="98">
        <v>89</v>
      </c>
      <c r="P28" s="98">
        <v>94</v>
      </c>
      <c r="Q28" s="98">
        <v>95</v>
      </c>
      <c r="R28" s="98">
        <v>95</v>
      </c>
      <c r="S28" s="98">
        <v>88</v>
      </c>
      <c r="T28" s="98">
        <v>93</v>
      </c>
      <c r="U28" s="98">
        <v>554</v>
      </c>
      <c r="V28" s="98">
        <v>11</v>
      </c>
      <c r="W28" s="98">
        <f t="shared" si="0"/>
        <v>1103</v>
      </c>
      <c r="X28" s="98">
        <f t="shared" si="0"/>
        <v>25</v>
      </c>
      <c r="Y28" s="98">
        <v>93.4</v>
      </c>
      <c r="Z28" s="98">
        <f t="shared" si="1"/>
        <v>1196.4000000000001</v>
      </c>
    </row>
    <row r="29" spans="1:37" x14ac:dyDescent="0.35">
      <c r="A29" s="14">
        <v>5</v>
      </c>
      <c r="B29" s="4">
        <v>432</v>
      </c>
      <c r="C29" s="5" t="s">
        <v>856</v>
      </c>
      <c r="D29" s="5" t="s">
        <v>605</v>
      </c>
      <c r="E29" s="6"/>
      <c r="F29" s="6" t="s">
        <v>720</v>
      </c>
      <c r="G29" s="37">
        <v>93</v>
      </c>
      <c r="H29" s="37">
        <v>86</v>
      </c>
      <c r="I29" s="37">
        <v>90</v>
      </c>
      <c r="J29" s="37">
        <v>88</v>
      </c>
      <c r="K29" s="37">
        <v>87</v>
      </c>
      <c r="L29" s="37">
        <v>93</v>
      </c>
      <c r="M29" s="98">
        <v>537</v>
      </c>
      <c r="N29" s="98">
        <v>6</v>
      </c>
      <c r="O29" s="98">
        <v>96</v>
      </c>
      <c r="P29" s="98">
        <v>92</v>
      </c>
      <c r="Q29" s="98">
        <v>96</v>
      </c>
      <c r="R29" s="98">
        <v>89</v>
      </c>
      <c r="S29" s="98">
        <v>96</v>
      </c>
      <c r="T29" s="98">
        <v>85</v>
      </c>
      <c r="U29" s="98">
        <v>554</v>
      </c>
      <c r="V29" s="98">
        <v>8</v>
      </c>
      <c r="W29" s="98">
        <f t="shared" si="0"/>
        <v>1091</v>
      </c>
      <c r="X29" s="98">
        <f t="shared" si="0"/>
        <v>14</v>
      </c>
      <c r="Y29" s="98">
        <v>99.3</v>
      </c>
      <c r="Z29" s="98">
        <f t="shared" si="1"/>
        <v>1190.3</v>
      </c>
    </row>
    <row r="30" spans="1:37" x14ac:dyDescent="0.35">
      <c r="A30" s="14">
        <v>6</v>
      </c>
      <c r="B30" s="4">
        <v>539</v>
      </c>
      <c r="C30" s="5" t="s">
        <v>410</v>
      </c>
      <c r="D30" s="5" t="s">
        <v>411</v>
      </c>
      <c r="E30" s="6"/>
      <c r="F30" s="6" t="s">
        <v>815</v>
      </c>
      <c r="G30" s="37">
        <v>90</v>
      </c>
      <c r="H30" s="37">
        <v>90</v>
      </c>
      <c r="I30" s="37">
        <v>96</v>
      </c>
      <c r="J30" s="37">
        <v>90</v>
      </c>
      <c r="K30" s="37">
        <v>93</v>
      </c>
      <c r="L30" s="37">
        <v>81</v>
      </c>
      <c r="M30" s="98">
        <v>540</v>
      </c>
      <c r="N30" s="98">
        <v>7</v>
      </c>
      <c r="O30" s="98">
        <v>90</v>
      </c>
      <c r="P30" s="98">
        <v>91</v>
      </c>
      <c r="Q30" s="98">
        <v>93</v>
      </c>
      <c r="R30" s="98">
        <v>95</v>
      </c>
      <c r="S30" s="98">
        <v>91</v>
      </c>
      <c r="T30" s="98">
        <v>94</v>
      </c>
      <c r="U30" s="98">
        <v>554</v>
      </c>
      <c r="V30" s="98">
        <v>11</v>
      </c>
      <c r="W30" s="98">
        <f t="shared" si="0"/>
        <v>1094</v>
      </c>
      <c r="X30" s="98">
        <f t="shared" si="0"/>
        <v>18</v>
      </c>
      <c r="Y30" s="98">
        <v>95.3</v>
      </c>
      <c r="Z30" s="98">
        <f t="shared" si="1"/>
        <v>1189.3</v>
      </c>
    </row>
    <row r="31" spans="1:37" x14ac:dyDescent="0.35">
      <c r="A31" s="14">
        <v>7</v>
      </c>
      <c r="B31" s="4">
        <v>355</v>
      </c>
      <c r="C31" s="5" t="s">
        <v>685</v>
      </c>
      <c r="D31" s="5" t="s">
        <v>848</v>
      </c>
      <c r="E31" s="6"/>
      <c r="F31" s="6" t="s">
        <v>752</v>
      </c>
      <c r="G31" s="37">
        <v>91</v>
      </c>
      <c r="H31" s="37">
        <v>90</v>
      </c>
      <c r="I31" s="37">
        <v>88</v>
      </c>
      <c r="J31" s="37">
        <v>89</v>
      </c>
      <c r="K31" s="37">
        <v>91</v>
      </c>
      <c r="L31" s="37">
        <v>87</v>
      </c>
      <c r="M31" s="98">
        <v>536</v>
      </c>
      <c r="N31" s="98">
        <v>7</v>
      </c>
      <c r="O31" s="98">
        <v>97</v>
      </c>
      <c r="P31" s="98">
        <v>93</v>
      </c>
      <c r="Q31" s="98">
        <v>88</v>
      </c>
      <c r="R31" s="98">
        <v>94</v>
      </c>
      <c r="S31" s="98">
        <v>95</v>
      </c>
      <c r="T31" s="98">
        <v>93</v>
      </c>
      <c r="U31" s="98">
        <v>560</v>
      </c>
      <c r="V31" s="98">
        <v>11</v>
      </c>
      <c r="W31" s="98">
        <f t="shared" si="0"/>
        <v>1096</v>
      </c>
      <c r="X31" s="98">
        <f t="shared" si="0"/>
        <v>18</v>
      </c>
      <c r="Y31" s="98">
        <v>93.1</v>
      </c>
      <c r="Z31" s="98">
        <f t="shared" si="1"/>
        <v>1189.0999999999999</v>
      </c>
    </row>
    <row r="32" spans="1:37" x14ac:dyDescent="0.35">
      <c r="A32" s="14">
        <v>8</v>
      </c>
      <c r="B32" s="4">
        <v>371</v>
      </c>
      <c r="C32" s="5" t="s">
        <v>663</v>
      </c>
      <c r="D32" s="5" t="s">
        <v>686</v>
      </c>
      <c r="E32" s="6" t="s">
        <v>719</v>
      </c>
      <c r="F32" s="6" t="s">
        <v>752</v>
      </c>
      <c r="G32" s="37">
        <v>97</v>
      </c>
      <c r="H32" s="37">
        <v>87</v>
      </c>
      <c r="I32" s="37">
        <v>86</v>
      </c>
      <c r="J32" s="37">
        <v>90</v>
      </c>
      <c r="K32" s="37">
        <v>93</v>
      </c>
      <c r="L32" s="37">
        <v>93</v>
      </c>
      <c r="M32" s="98">
        <v>546</v>
      </c>
      <c r="N32" s="98">
        <v>10</v>
      </c>
      <c r="O32" s="98">
        <v>89</v>
      </c>
      <c r="P32" s="98">
        <v>93</v>
      </c>
      <c r="Q32" s="98">
        <v>91</v>
      </c>
      <c r="R32" s="98">
        <v>91</v>
      </c>
      <c r="S32" s="98">
        <v>87</v>
      </c>
      <c r="T32" s="98">
        <v>91</v>
      </c>
      <c r="U32" s="98">
        <v>542</v>
      </c>
      <c r="V32" s="98">
        <v>8</v>
      </c>
      <c r="W32" s="98">
        <f t="shared" si="0"/>
        <v>1088</v>
      </c>
      <c r="X32" s="98">
        <f t="shared" si="0"/>
        <v>18</v>
      </c>
      <c r="Y32" s="98">
        <v>90</v>
      </c>
      <c r="Z32" s="98">
        <f t="shared" si="1"/>
        <v>1178</v>
      </c>
    </row>
    <row r="33" spans="1:26" x14ac:dyDescent="0.35">
      <c r="A33" s="14">
        <v>9</v>
      </c>
      <c r="B33" s="4">
        <v>55</v>
      </c>
      <c r="C33" s="7" t="s">
        <v>680</v>
      </c>
      <c r="D33" s="7" t="s">
        <v>681</v>
      </c>
      <c r="E33" s="4" t="s">
        <v>821</v>
      </c>
      <c r="F33" s="4" t="s">
        <v>821</v>
      </c>
      <c r="G33" s="37">
        <v>90</v>
      </c>
      <c r="H33" s="37">
        <v>90</v>
      </c>
      <c r="I33" s="37">
        <v>90</v>
      </c>
      <c r="J33" s="37">
        <v>95</v>
      </c>
      <c r="K33" s="37">
        <v>96</v>
      </c>
      <c r="L33" s="37">
        <v>92</v>
      </c>
      <c r="M33" s="98">
        <v>553</v>
      </c>
      <c r="N33" s="98">
        <v>10</v>
      </c>
      <c r="O33" s="98">
        <v>91</v>
      </c>
      <c r="P33" s="98">
        <v>93</v>
      </c>
      <c r="Q33" s="98">
        <v>93</v>
      </c>
      <c r="R33" s="98">
        <v>95</v>
      </c>
      <c r="S33" s="98">
        <v>88</v>
      </c>
      <c r="T33" s="98">
        <v>92</v>
      </c>
      <c r="U33" s="98">
        <v>552</v>
      </c>
      <c r="V33" s="98">
        <v>4</v>
      </c>
      <c r="W33" s="98">
        <f t="shared" si="0"/>
        <v>1105</v>
      </c>
      <c r="X33" s="98">
        <f t="shared" si="0"/>
        <v>14</v>
      </c>
      <c r="Y33" s="98"/>
      <c r="Z33" s="98"/>
    </row>
    <row r="34" spans="1:26" x14ac:dyDescent="0.35">
      <c r="A34" s="14">
        <v>10</v>
      </c>
      <c r="B34" s="4">
        <v>476</v>
      </c>
      <c r="C34" s="5" t="s">
        <v>691</v>
      </c>
      <c r="D34" s="5" t="s">
        <v>693</v>
      </c>
      <c r="E34" s="6"/>
      <c r="F34" s="6" t="s">
        <v>752</v>
      </c>
      <c r="G34" s="37">
        <v>90</v>
      </c>
      <c r="H34" s="37">
        <v>93</v>
      </c>
      <c r="I34" s="37">
        <v>91</v>
      </c>
      <c r="J34" s="37">
        <v>88</v>
      </c>
      <c r="K34" s="37">
        <v>91</v>
      </c>
      <c r="L34" s="37">
        <v>90</v>
      </c>
      <c r="M34" s="98">
        <v>543</v>
      </c>
      <c r="N34" s="98">
        <v>7</v>
      </c>
      <c r="O34" s="98">
        <v>88</v>
      </c>
      <c r="P34" s="98">
        <v>90</v>
      </c>
      <c r="Q34" s="98">
        <v>95</v>
      </c>
      <c r="R34" s="98">
        <v>93</v>
      </c>
      <c r="S34" s="98">
        <v>88</v>
      </c>
      <c r="T34" s="98">
        <v>88</v>
      </c>
      <c r="U34" s="98">
        <v>542</v>
      </c>
      <c r="V34" s="98">
        <v>11</v>
      </c>
      <c r="W34" s="98">
        <f t="shared" si="0"/>
        <v>1085</v>
      </c>
      <c r="X34" s="98">
        <f t="shared" si="0"/>
        <v>18</v>
      </c>
      <c r="Y34" s="103"/>
      <c r="Z34" s="103"/>
    </row>
    <row r="35" spans="1:26" x14ac:dyDescent="0.35">
      <c r="A35" s="14">
        <v>11</v>
      </c>
      <c r="B35" s="4">
        <v>57</v>
      </c>
      <c r="C35" s="7" t="s">
        <v>290</v>
      </c>
      <c r="D35" s="7" t="s">
        <v>542</v>
      </c>
      <c r="E35" s="4" t="s">
        <v>821</v>
      </c>
      <c r="F35" s="4" t="s">
        <v>821</v>
      </c>
      <c r="G35" s="37">
        <v>88</v>
      </c>
      <c r="H35" s="37">
        <v>90</v>
      </c>
      <c r="I35" s="37">
        <v>88</v>
      </c>
      <c r="J35" s="37">
        <v>88</v>
      </c>
      <c r="K35" s="37">
        <v>86</v>
      </c>
      <c r="L35" s="37">
        <v>87</v>
      </c>
      <c r="M35" s="98">
        <v>527</v>
      </c>
      <c r="N35" s="98">
        <v>6</v>
      </c>
      <c r="O35" s="98">
        <v>92</v>
      </c>
      <c r="P35" s="98">
        <v>91</v>
      </c>
      <c r="Q35" s="98">
        <v>90</v>
      </c>
      <c r="R35" s="98">
        <v>93</v>
      </c>
      <c r="S35" s="98">
        <v>90</v>
      </c>
      <c r="T35" s="98">
        <v>99</v>
      </c>
      <c r="U35" s="98">
        <v>555</v>
      </c>
      <c r="V35" s="98">
        <v>6</v>
      </c>
      <c r="W35" s="98">
        <f t="shared" si="0"/>
        <v>1082</v>
      </c>
      <c r="X35" s="98">
        <f t="shared" si="0"/>
        <v>12</v>
      </c>
      <c r="Y35" s="103"/>
      <c r="Z35" s="103"/>
    </row>
    <row r="36" spans="1:26" x14ac:dyDescent="0.35">
      <c r="A36" s="14">
        <v>12</v>
      </c>
      <c r="B36" s="4">
        <v>38</v>
      </c>
      <c r="C36" s="7" t="s">
        <v>97</v>
      </c>
      <c r="D36" s="7" t="s">
        <v>832</v>
      </c>
      <c r="F36" s="6" t="s">
        <v>752</v>
      </c>
      <c r="G36" s="37">
        <v>86</v>
      </c>
      <c r="H36" s="37">
        <v>90</v>
      </c>
      <c r="I36" s="37">
        <v>94</v>
      </c>
      <c r="J36" s="37">
        <v>93</v>
      </c>
      <c r="K36" s="37">
        <v>90</v>
      </c>
      <c r="L36" s="37">
        <v>85</v>
      </c>
      <c r="M36" s="98">
        <v>538</v>
      </c>
      <c r="N36" s="98">
        <v>9</v>
      </c>
      <c r="O36" s="98">
        <v>88</v>
      </c>
      <c r="P36" s="98">
        <v>89</v>
      </c>
      <c r="Q36" s="98">
        <v>90</v>
      </c>
      <c r="R36" s="98">
        <v>92</v>
      </c>
      <c r="S36" s="98">
        <v>86</v>
      </c>
      <c r="T36" s="98">
        <v>94</v>
      </c>
      <c r="U36" s="98">
        <v>539</v>
      </c>
      <c r="V36" s="98">
        <v>5</v>
      </c>
      <c r="W36" s="98">
        <f t="shared" si="0"/>
        <v>1077</v>
      </c>
      <c r="X36" s="98">
        <f t="shared" si="0"/>
        <v>14</v>
      </c>
      <c r="Y36" s="103"/>
      <c r="Z36" s="103"/>
    </row>
    <row r="37" spans="1:26" x14ac:dyDescent="0.35">
      <c r="A37" s="14">
        <v>13</v>
      </c>
      <c r="B37" s="4">
        <v>534</v>
      </c>
      <c r="C37" s="5" t="s">
        <v>570</v>
      </c>
      <c r="D37" s="5" t="s">
        <v>852</v>
      </c>
      <c r="E37" s="6"/>
      <c r="F37" s="6" t="s">
        <v>752</v>
      </c>
      <c r="G37" s="37">
        <v>92</v>
      </c>
      <c r="H37" s="37">
        <v>93</v>
      </c>
      <c r="I37" s="37">
        <v>86</v>
      </c>
      <c r="J37" s="37">
        <v>91</v>
      </c>
      <c r="K37" s="37">
        <v>90</v>
      </c>
      <c r="L37" s="37">
        <v>88</v>
      </c>
      <c r="M37" s="98">
        <v>540</v>
      </c>
      <c r="N37" s="98">
        <v>9</v>
      </c>
      <c r="O37" s="98">
        <v>86</v>
      </c>
      <c r="P37" s="98">
        <v>87</v>
      </c>
      <c r="Q37" s="98">
        <v>93</v>
      </c>
      <c r="R37" s="98">
        <v>87</v>
      </c>
      <c r="S37" s="98">
        <v>91</v>
      </c>
      <c r="T37" s="98">
        <v>89</v>
      </c>
      <c r="U37" s="98">
        <v>533</v>
      </c>
      <c r="V37" s="98">
        <v>9</v>
      </c>
      <c r="W37" s="98">
        <f t="shared" si="0"/>
        <v>1073</v>
      </c>
      <c r="X37" s="98">
        <f t="shared" si="0"/>
        <v>18</v>
      </c>
      <c r="Y37" s="103"/>
      <c r="Z37" s="103"/>
    </row>
    <row r="38" spans="1:26" x14ac:dyDescent="0.35">
      <c r="A38" s="14">
        <v>14</v>
      </c>
      <c r="B38" s="4">
        <v>489</v>
      </c>
      <c r="C38" s="5" t="s">
        <v>694</v>
      </c>
      <c r="D38" s="5" t="s">
        <v>595</v>
      </c>
      <c r="E38" s="6"/>
      <c r="F38" s="6" t="s">
        <v>720</v>
      </c>
      <c r="G38" s="37">
        <v>89</v>
      </c>
      <c r="H38" s="37">
        <v>95</v>
      </c>
      <c r="I38" s="37">
        <v>88</v>
      </c>
      <c r="J38" s="37">
        <v>87</v>
      </c>
      <c r="K38" s="37">
        <v>92</v>
      </c>
      <c r="L38" s="37">
        <v>90</v>
      </c>
      <c r="M38" s="98">
        <v>541</v>
      </c>
      <c r="N38" s="98">
        <v>7</v>
      </c>
      <c r="O38" s="98">
        <v>89</v>
      </c>
      <c r="P38" s="98">
        <v>87</v>
      </c>
      <c r="Q38" s="98">
        <v>89</v>
      </c>
      <c r="R38" s="98">
        <v>88</v>
      </c>
      <c r="S38" s="98">
        <v>91</v>
      </c>
      <c r="T38" s="98">
        <v>86</v>
      </c>
      <c r="U38" s="98">
        <v>530</v>
      </c>
      <c r="V38" s="98">
        <v>6</v>
      </c>
      <c r="W38" s="98">
        <f t="shared" si="0"/>
        <v>1071</v>
      </c>
      <c r="X38" s="98">
        <f t="shared" si="0"/>
        <v>13</v>
      </c>
      <c r="Y38" s="103"/>
      <c r="Z38" s="103"/>
    </row>
    <row r="39" spans="1:26" x14ac:dyDescent="0.35">
      <c r="A39" s="14">
        <v>15</v>
      </c>
      <c r="B39" s="4">
        <v>450</v>
      </c>
      <c r="C39" s="5" t="s">
        <v>616</v>
      </c>
      <c r="D39" s="5" t="s">
        <v>617</v>
      </c>
      <c r="E39" s="6"/>
      <c r="F39" s="6" t="s">
        <v>752</v>
      </c>
      <c r="G39" s="37">
        <v>91</v>
      </c>
      <c r="H39" s="37">
        <v>87</v>
      </c>
      <c r="I39" s="37">
        <v>85</v>
      </c>
      <c r="J39" s="37">
        <v>85</v>
      </c>
      <c r="K39" s="37">
        <v>90</v>
      </c>
      <c r="L39" s="37">
        <v>94</v>
      </c>
      <c r="M39" s="98">
        <v>532</v>
      </c>
      <c r="N39" s="98">
        <v>1</v>
      </c>
      <c r="O39" s="98">
        <v>84</v>
      </c>
      <c r="P39" s="98">
        <v>90</v>
      </c>
      <c r="Q39" s="98">
        <v>90</v>
      </c>
      <c r="R39" s="98">
        <v>90</v>
      </c>
      <c r="S39" s="98">
        <v>91</v>
      </c>
      <c r="T39" s="98">
        <v>87</v>
      </c>
      <c r="U39" s="98">
        <v>532</v>
      </c>
      <c r="V39" s="98">
        <v>4</v>
      </c>
      <c r="W39" s="98">
        <f t="shared" si="0"/>
        <v>1064</v>
      </c>
      <c r="X39" s="98">
        <f t="shared" si="0"/>
        <v>5</v>
      </c>
      <c r="Y39" s="103"/>
      <c r="Z39" s="103"/>
    </row>
    <row r="40" spans="1:26" x14ac:dyDescent="0.35">
      <c r="A40" s="14">
        <v>16</v>
      </c>
      <c r="B40" s="4">
        <v>99</v>
      </c>
      <c r="C40" s="5" t="s">
        <v>662</v>
      </c>
      <c r="D40" s="8" t="s">
        <v>578</v>
      </c>
      <c r="E40" s="4" t="s">
        <v>356</v>
      </c>
      <c r="F40" s="4" t="s">
        <v>720</v>
      </c>
      <c r="G40" s="37">
        <v>84</v>
      </c>
      <c r="H40" s="37">
        <v>91</v>
      </c>
      <c r="I40" s="37">
        <v>93</v>
      </c>
      <c r="J40" s="37">
        <v>90</v>
      </c>
      <c r="K40" s="37">
        <v>90</v>
      </c>
      <c r="L40" s="37">
        <v>90</v>
      </c>
      <c r="M40" s="98">
        <v>538</v>
      </c>
      <c r="N40" s="98">
        <v>4</v>
      </c>
      <c r="O40" s="98">
        <v>89</v>
      </c>
      <c r="P40" s="98">
        <v>88</v>
      </c>
      <c r="Q40" s="98">
        <v>96</v>
      </c>
      <c r="R40" s="98">
        <v>81</v>
      </c>
      <c r="S40" s="98">
        <v>86</v>
      </c>
      <c r="T40" s="98">
        <v>82</v>
      </c>
      <c r="U40" s="98">
        <v>522</v>
      </c>
      <c r="V40" s="98">
        <v>6</v>
      </c>
      <c r="W40" s="98">
        <f t="shared" si="0"/>
        <v>1060</v>
      </c>
      <c r="X40" s="98">
        <f t="shared" si="0"/>
        <v>10</v>
      </c>
      <c r="Y40" s="103"/>
      <c r="Z40" s="103"/>
    </row>
    <row r="41" spans="1:26" x14ac:dyDescent="0.35">
      <c r="A41" s="14">
        <v>17</v>
      </c>
      <c r="B41" s="4">
        <v>376</v>
      </c>
      <c r="C41" s="5" t="s">
        <v>622</v>
      </c>
      <c r="D41" s="5" t="s">
        <v>623</v>
      </c>
      <c r="E41" s="6"/>
      <c r="F41" s="6" t="s">
        <v>752</v>
      </c>
      <c r="G41" s="37">
        <v>88</v>
      </c>
      <c r="H41" s="37">
        <v>86</v>
      </c>
      <c r="I41" s="37">
        <v>84</v>
      </c>
      <c r="J41" s="37">
        <v>88</v>
      </c>
      <c r="K41" s="37">
        <v>93</v>
      </c>
      <c r="L41" s="37">
        <v>83</v>
      </c>
      <c r="M41" s="98">
        <v>522</v>
      </c>
      <c r="N41" s="98">
        <v>5</v>
      </c>
      <c r="O41" s="98">
        <v>90</v>
      </c>
      <c r="P41" s="98">
        <v>89</v>
      </c>
      <c r="Q41" s="98">
        <v>93</v>
      </c>
      <c r="R41" s="98">
        <v>86</v>
      </c>
      <c r="S41" s="98">
        <v>91</v>
      </c>
      <c r="T41" s="98">
        <v>85</v>
      </c>
      <c r="U41" s="98">
        <v>534</v>
      </c>
      <c r="V41" s="98">
        <v>4</v>
      </c>
      <c r="W41" s="98">
        <f t="shared" ref="W41:X63" si="2">M41+U41</f>
        <v>1056</v>
      </c>
      <c r="X41" s="98">
        <f t="shared" si="2"/>
        <v>9</v>
      </c>
      <c r="Y41" s="103"/>
      <c r="Z41" s="103"/>
    </row>
    <row r="42" spans="1:26" x14ac:dyDescent="0.35">
      <c r="A42" s="14">
        <v>18</v>
      </c>
      <c r="B42" s="4">
        <v>392</v>
      </c>
      <c r="C42" s="5" t="s">
        <v>403</v>
      </c>
      <c r="D42" s="5" t="s">
        <v>554</v>
      </c>
      <c r="E42" s="6" t="s">
        <v>587</v>
      </c>
      <c r="F42" s="6" t="s">
        <v>720</v>
      </c>
      <c r="G42" s="37">
        <v>82</v>
      </c>
      <c r="H42" s="37">
        <v>86</v>
      </c>
      <c r="I42" s="37">
        <v>86</v>
      </c>
      <c r="J42" s="37">
        <v>87</v>
      </c>
      <c r="K42" s="37">
        <v>91</v>
      </c>
      <c r="L42" s="37">
        <v>91</v>
      </c>
      <c r="M42" s="98">
        <v>523</v>
      </c>
      <c r="N42" s="98">
        <v>5</v>
      </c>
      <c r="O42" s="98">
        <v>83</v>
      </c>
      <c r="P42" s="98">
        <v>88</v>
      </c>
      <c r="Q42" s="98">
        <v>88</v>
      </c>
      <c r="R42" s="98">
        <v>91</v>
      </c>
      <c r="S42" s="98">
        <v>87</v>
      </c>
      <c r="T42" s="98">
        <v>86</v>
      </c>
      <c r="U42" s="98">
        <v>523</v>
      </c>
      <c r="V42" s="98">
        <v>1</v>
      </c>
      <c r="W42" s="98">
        <f t="shared" si="2"/>
        <v>1046</v>
      </c>
      <c r="X42" s="98">
        <f t="shared" si="2"/>
        <v>6</v>
      </c>
      <c r="Y42" s="103"/>
      <c r="Z42" s="103"/>
    </row>
    <row r="43" spans="1:26" x14ac:dyDescent="0.35">
      <c r="A43" s="14">
        <v>19</v>
      </c>
      <c r="B43" s="4">
        <v>406</v>
      </c>
      <c r="C43" s="5" t="s">
        <v>288</v>
      </c>
      <c r="D43" s="5" t="s">
        <v>289</v>
      </c>
      <c r="E43" s="6"/>
      <c r="F43" s="6" t="s">
        <v>720</v>
      </c>
      <c r="G43" s="37">
        <v>89</v>
      </c>
      <c r="H43" s="37">
        <v>90</v>
      </c>
      <c r="I43" s="37">
        <v>88</v>
      </c>
      <c r="J43" s="37">
        <v>84</v>
      </c>
      <c r="K43" s="37">
        <v>87</v>
      </c>
      <c r="L43" s="37">
        <v>86</v>
      </c>
      <c r="M43" s="98">
        <v>524</v>
      </c>
      <c r="N43" s="98">
        <v>8</v>
      </c>
      <c r="O43" s="98">
        <v>86</v>
      </c>
      <c r="P43" s="98">
        <v>87</v>
      </c>
      <c r="Q43" s="98">
        <v>87</v>
      </c>
      <c r="R43" s="98">
        <v>85</v>
      </c>
      <c r="S43" s="98">
        <v>84</v>
      </c>
      <c r="T43" s="98">
        <v>91</v>
      </c>
      <c r="U43" s="98">
        <v>520</v>
      </c>
      <c r="V43" s="98">
        <v>4</v>
      </c>
      <c r="W43" s="98">
        <f t="shared" si="2"/>
        <v>1044</v>
      </c>
      <c r="X43" s="98">
        <f t="shared" si="2"/>
        <v>12</v>
      </c>
      <c r="Y43" s="103"/>
      <c r="Z43" s="103"/>
    </row>
    <row r="44" spans="1:26" x14ac:dyDescent="0.35">
      <c r="A44" s="14">
        <v>20</v>
      </c>
      <c r="B44" s="4">
        <v>389</v>
      </c>
      <c r="C44" s="5" t="s">
        <v>689</v>
      </c>
      <c r="D44" s="5" t="s">
        <v>690</v>
      </c>
      <c r="E44" s="6"/>
      <c r="F44" s="6" t="s">
        <v>720</v>
      </c>
      <c r="G44" s="37">
        <v>93</v>
      </c>
      <c r="H44" s="37">
        <v>86</v>
      </c>
      <c r="I44" s="37">
        <v>87</v>
      </c>
      <c r="J44" s="37">
        <v>88</v>
      </c>
      <c r="K44" s="37">
        <v>85</v>
      </c>
      <c r="L44" s="37">
        <v>80</v>
      </c>
      <c r="M44" s="98">
        <v>519</v>
      </c>
      <c r="N44" s="98">
        <v>2</v>
      </c>
      <c r="O44" s="98">
        <v>82</v>
      </c>
      <c r="P44" s="98">
        <v>89</v>
      </c>
      <c r="Q44" s="98">
        <v>89</v>
      </c>
      <c r="R44" s="98">
        <v>90</v>
      </c>
      <c r="S44" s="98">
        <v>86</v>
      </c>
      <c r="T44" s="98">
        <v>88</v>
      </c>
      <c r="U44" s="98">
        <v>524</v>
      </c>
      <c r="V44" s="98">
        <v>3</v>
      </c>
      <c r="W44" s="98">
        <f t="shared" si="2"/>
        <v>1043</v>
      </c>
      <c r="X44" s="98">
        <f t="shared" si="2"/>
        <v>5</v>
      </c>
      <c r="Y44" s="103"/>
      <c r="Z44" s="103"/>
    </row>
    <row r="45" spans="1:26" x14ac:dyDescent="0.35">
      <c r="A45" s="14">
        <v>21</v>
      </c>
      <c r="B45" s="4">
        <v>378</v>
      </c>
      <c r="C45" s="5" t="s">
        <v>402</v>
      </c>
      <c r="D45" s="5" t="s">
        <v>590</v>
      </c>
      <c r="E45" s="6"/>
      <c r="F45" s="6" t="s">
        <v>815</v>
      </c>
      <c r="G45" s="37">
        <v>89</v>
      </c>
      <c r="H45" s="37">
        <v>82</v>
      </c>
      <c r="I45" s="37">
        <v>90</v>
      </c>
      <c r="J45" s="37">
        <v>89</v>
      </c>
      <c r="K45" s="37">
        <v>80</v>
      </c>
      <c r="L45" s="37">
        <v>88</v>
      </c>
      <c r="M45" s="98">
        <v>518</v>
      </c>
      <c r="N45" s="98">
        <v>7</v>
      </c>
      <c r="O45" s="98">
        <v>84</v>
      </c>
      <c r="P45" s="98">
        <v>89</v>
      </c>
      <c r="Q45" s="98">
        <v>87</v>
      </c>
      <c r="R45" s="98">
        <v>92</v>
      </c>
      <c r="S45" s="98">
        <v>84</v>
      </c>
      <c r="T45" s="98">
        <v>86</v>
      </c>
      <c r="U45" s="98">
        <v>522</v>
      </c>
      <c r="V45" s="98">
        <v>3</v>
      </c>
      <c r="W45" s="98">
        <f t="shared" si="2"/>
        <v>1040</v>
      </c>
      <c r="X45" s="98">
        <f t="shared" si="2"/>
        <v>10</v>
      </c>
      <c r="Y45" s="103"/>
      <c r="Z45" s="103"/>
    </row>
    <row r="46" spans="1:26" x14ac:dyDescent="0.35">
      <c r="A46" s="14">
        <v>22</v>
      </c>
      <c r="B46" s="4">
        <v>448</v>
      </c>
      <c r="C46" s="5" t="s">
        <v>419</v>
      </c>
      <c r="D46" s="5" t="s">
        <v>420</v>
      </c>
      <c r="E46" s="6" t="s">
        <v>815</v>
      </c>
      <c r="F46" s="6" t="s">
        <v>826</v>
      </c>
      <c r="G46" s="37">
        <v>84</v>
      </c>
      <c r="H46" s="37">
        <v>85</v>
      </c>
      <c r="I46" s="37">
        <v>86</v>
      </c>
      <c r="J46" s="37">
        <v>77</v>
      </c>
      <c r="K46" s="37">
        <v>86</v>
      </c>
      <c r="L46" s="37">
        <v>89</v>
      </c>
      <c r="M46" s="98">
        <v>507</v>
      </c>
      <c r="N46" s="98">
        <v>6</v>
      </c>
      <c r="O46" s="98">
        <v>85</v>
      </c>
      <c r="P46" s="98">
        <v>91</v>
      </c>
      <c r="Q46" s="98">
        <v>91</v>
      </c>
      <c r="R46" s="98">
        <v>86</v>
      </c>
      <c r="S46" s="98">
        <v>91</v>
      </c>
      <c r="T46" s="98">
        <v>87</v>
      </c>
      <c r="U46" s="98">
        <v>531</v>
      </c>
      <c r="V46" s="98">
        <v>7</v>
      </c>
      <c r="W46" s="98">
        <f t="shared" si="2"/>
        <v>1038</v>
      </c>
      <c r="X46" s="98">
        <f t="shared" si="2"/>
        <v>13</v>
      </c>
      <c r="Y46" s="103"/>
      <c r="Z46" s="103"/>
    </row>
    <row r="47" spans="1:26" x14ac:dyDescent="0.35">
      <c r="A47" s="14">
        <v>23</v>
      </c>
      <c r="B47" s="4">
        <v>341</v>
      </c>
      <c r="C47" s="5" t="s">
        <v>684</v>
      </c>
      <c r="D47" s="5" t="s">
        <v>668</v>
      </c>
      <c r="E47" s="6" t="s">
        <v>357</v>
      </c>
      <c r="F47" s="6" t="s">
        <v>807</v>
      </c>
      <c r="G47" s="37">
        <v>84</v>
      </c>
      <c r="H47" s="37">
        <v>79</v>
      </c>
      <c r="I47" s="37">
        <v>89</v>
      </c>
      <c r="J47" s="37">
        <v>89</v>
      </c>
      <c r="K47" s="37">
        <v>90</v>
      </c>
      <c r="L47" s="37">
        <v>85</v>
      </c>
      <c r="M47" s="98">
        <v>516</v>
      </c>
      <c r="N47" s="98">
        <v>8</v>
      </c>
      <c r="O47" s="98">
        <v>88</v>
      </c>
      <c r="P47" s="98">
        <v>90</v>
      </c>
      <c r="Q47" s="98">
        <v>84</v>
      </c>
      <c r="R47" s="98">
        <v>89</v>
      </c>
      <c r="S47" s="98">
        <v>83</v>
      </c>
      <c r="T47" s="98">
        <v>87</v>
      </c>
      <c r="U47" s="98">
        <v>521</v>
      </c>
      <c r="V47" s="98">
        <v>4</v>
      </c>
      <c r="W47" s="98">
        <f t="shared" si="2"/>
        <v>1037</v>
      </c>
      <c r="X47" s="98">
        <f t="shared" si="2"/>
        <v>12</v>
      </c>
      <c r="Y47" s="103"/>
      <c r="Z47" s="103"/>
    </row>
    <row r="48" spans="1:26" x14ac:dyDescent="0.35">
      <c r="A48" s="14">
        <v>24</v>
      </c>
      <c r="B48" s="4">
        <v>535</v>
      </c>
      <c r="C48" s="5" t="s">
        <v>675</v>
      </c>
      <c r="D48" s="5" t="s">
        <v>676</v>
      </c>
      <c r="E48" s="6"/>
      <c r="F48" s="6" t="s">
        <v>815</v>
      </c>
      <c r="G48" s="37">
        <v>83</v>
      </c>
      <c r="H48" s="37">
        <v>82</v>
      </c>
      <c r="I48" s="37">
        <v>87</v>
      </c>
      <c r="J48" s="37">
        <v>81</v>
      </c>
      <c r="K48" s="37">
        <v>87</v>
      </c>
      <c r="L48" s="37">
        <v>87</v>
      </c>
      <c r="M48" s="98">
        <v>507</v>
      </c>
      <c r="N48" s="98">
        <v>4</v>
      </c>
      <c r="O48" s="98">
        <v>86</v>
      </c>
      <c r="P48" s="98">
        <v>88</v>
      </c>
      <c r="Q48" s="98">
        <v>87</v>
      </c>
      <c r="R48" s="98">
        <v>87</v>
      </c>
      <c r="S48" s="98">
        <v>89</v>
      </c>
      <c r="T48" s="98">
        <v>91</v>
      </c>
      <c r="U48" s="98">
        <v>528</v>
      </c>
      <c r="V48" s="98">
        <v>8</v>
      </c>
      <c r="W48" s="98">
        <f t="shared" si="2"/>
        <v>1035</v>
      </c>
      <c r="X48" s="98">
        <f t="shared" si="2"/>
        <v>12</v>
      </c>
      <c r="Y48" s="103"/>
      <c r="Z48" s="103"/>
    </row>
    <row r="49" spans="1:26" x14ac:dyDescent="0.35">
      <c r="A49" s="14">
        <v>25</v>
      </c>
      <c r="B49" s="4">
        <v>529</v>
      </c>
      <c r="C49" s="5" t="s">
        <v>626</v>
      </c>
      <c r="D49" s="5" t="s">
        <v>627</v>
      </c>
      <c r="E49" s="6" t="s">
        <v>357</v>
      </c>
      <c r="F49" s="6" t="s">
        <v>812</v>
      </c>
      <c r="G49" s="37">
        <v>89</v>
      </c>
      <c r="H49" s="37">
        <v>84</v>
      </c>
      <c r="I49" s="37">
        <v>82</v>
      </c>
      <c r="J49" s="37">
        <v>87</v>
      </c>
      <c r="K49" s="37">
        <v>91</v>
      </c>
      <c r="L49" s="37">
        <v>85</v>
      </c>
      <c r="M49" s="98">
        <v>518</v>
      </c>
      <c r="N49" s="98">
        <v>4</v>
      </c>
      <c r="O49" s="98">
        <v>87</v>
      </c>
      <c r="P49" s="98">
        <v>91</v>
      </c>
      <c r="Q49" s="98">
        <v>89</v>
      </c>
      <c r="R49" s="98">
        <v>82</v>
      </c>
      <c r="S49" s="98">
        <v>80</v>
      </c>
      <c r="T49" s="98">
        <v>85</v>
      </c>
      <c r="U49" s="98">
        <v>514</v>
      </c>
      <c r="V49" s="98">
        <v>5</v>
      </c>
      <c r="W49" s="98">
        <f t="shared" si="2"/>
        <v>1032</v>
      </c>
      <c r="X49" s="98">
        <f t="shared" si="2"/>
        <v>9</v>
      </c>
      <c r="Y49" s="103"/>
      <c r="Z49" s="103"/>
    </row>
    <row r="50" spans="1:26" x14ac:dyDescent="0.35">
      <c r="A50" s="14">
        <v>26</v>
      </c>
      <c r="B50" s="4">
        <v>551</v>
      </c>
      <c r="C50" s="5" t="s">
        <v>697</v>
      </c>
      <c r="D50" s="5" t="s">
        <v>698</v>
      </c>
      <c r="E50" s="6" t="s">
        <v>587</v>
      </c>
      <c r="F50" s="6" t="s">
        <v>720</v>
      </c>
      <c r="G50" s="37">
        <v>81</v>
      </c>
      <c r="H50" s="37">
        <v>88</v>
      </c>
      <c r="I50" s="37">
        <v>84</v>
      </c>
      <c r="J50" s="37">
        <v>86</v>
      </c>
      <c r="K50" s="37">
        <v>76</v>
      </c>
      <c r="L50" s="37">
        <v>92</v>
      </c>
      <c r="M50" s="98">
        <v>507</v>
      </c>
      <c r="N50" s="98">
        <v>3</v>
      </c>
      <c r="O50" s="98">
        <v>88</v>
      </c>
      <c r="P50" s="98">
        <v>91</v>
      </c>
      <c r="Q50" s="98">
        <v>84</v>
      </c>
      <c r="R50" s="98">
        <v>88</v>
      </c>
      <c r="S50" s="98">
        <v>87</v>
      </c>
      <c r="T50" s="98">
        <v>83</v>
      </c>
      <c r="U50" s="98">
        <v>521</v>
      </c>
      <c r="V50" s="98">
        <v>4</v>
      </c>
      <c r="W50" s="98">
        <f t="shared" si="2"/>
        <v>1028</v>
      </c>
      <c r="X50" s="98">
        <f t="shared" si="2"/>
        <v>7</v>
      </c>
      <c r="Y50" s="103"/>
      <c r="Z50" s="103"/>
    </row>
    <row r="51" spans="1:26" x14ac:dyDescent="0.35">
      <c r="A51" s="14">
        <v>27</v>
      </c>
      <c r="B51" s="4">
        <v>30</v>
      </c>
      <c r="C51" s="7" t="s">
        <v>343</v>
      </c>
      <c r="D51" s="7" t="s">
        <v>738</v>
      </c>
      <c r="E51" s="4" t="s">
        <v>723</v>
      </c>
      <c r="F51" s="4" t="s">
        <v>720</v>
      </c>
      <c r="G51" s="37">
        <v>89</v>
      </c>
      <c r="H51" s="37">
        <v>85</v>
      </c>
      <c r="I51" s="37">
        <v>83</v>
      </c>
      <c r="J51" s="37">
        <v>84</v>
      </c>
      <c r="K51" s="37">
        <v>83</v>
      </c>
      <c r="L51" s="37">
        <v>84</v>
      </c>
      <c r="M51" s="98">
        <v>508</v>
      </c>
      <c r="N51" s="98">
        <v>4</v>
      </c>
      <c r="O51" s="98">
        <v>84</v>
      </c>
      <c r="P51" s="98">
        <v>83</v>
      </c>
      <c r="Q51" s="98">
        <v>89</v>
      </c>
      <c r="R51" s="98">
        <v>92</v>
      </c>
      <c r="S51" s="98">
        <v>91</v>
      </c>
      <c r="T51" s="98">
        <v>79</v>
      </c>
      <c r="U51" s="98">
        <v>518</v>
      </c>
      <c r="V51" s="98">
        <v>3</v>
      </c>
      <c r="W51" s="98">
        <f t="shared" si="2"/>
        <v>1026</v>
      </c>
      <c r="X51" s="98">
        <f t="shared" si="2"/>
        <v>7</v>
      </c>
      <c r="Y51" s="103"/>
      <c r="Z51" s="103"/>
    </row>
    <row r="52" spans="1:26" x14ac:dyDescent="0.35">
      <c r="A52" s="14">
        <v>28</v>
      </c>
      <c r="B52" s="4">
        <v>588</v>
      </c>
      <c r="C52" s="5" t="s">
        <v>673</v>
      </c>
      <c r="D52" s="5" t="s">
        <v>641</v>
      </c>
      <c r="E52" s="6"/>
      <c r="F52" s="6" t="s">
        <v>807</v>
      </c>
      <c r="G52" s="37">
        <v>74</v>
      </c>
      <c r="H52" s="37">
        <v>79</v>
      </c>
      <c r="I52" s="37">
        <v>89</v>
      </c>
      <c r="J52" s="37">
        <v>83</v>
      </c>
      <c r="K52" s="37">
        <v>78</v>
      </c>
      <c r="L52" s="37">
        <v>82</v>
      </c>
      <c r="M52" s="98">
        <v>485</v>
      </c>
      <c r="N52" s="98">
        <v>1</v>
      </c>
      <c r="O52" s="98">
        <v>90</v>
      </c>
      <c r="P52" s="98">
        <v>77</v>
      </c>
      <c r="Q52" s="98">
        <v>78</v>
      </c>
      <c r="R52" s="98">
        <v>94</v>
      </c>
      <c r="S52" s="98">
        <v>86</v>
      </c>
      <c r="T52" s="98">
        <v>85</v>
      </c>
      <c r="U52" s="98">
        <v>510</v>
      </c>
      <c r="V52" s="98">
        <v>2</v>
      </c>
      <c r="W52" s="98">
        <f t="shared" si="2"/>
        <v>995</v>
      </c>
      <c r="X52" s="98">
        <f t="shared" si="2"/>
        <v>3</v>
      </c>
      <c r="Y52" s="103"/>
      <c r="Z52" s="103"/>
    </row>
    <row r="53" spans="1:26" x14ac:dyDescent="0.35">
      <c r="A53" s="14">
        <v>29</v>
      </c>
      <c r="B53" s="4">
        <v>386</v>
      </c>
      <c r="C53" s="5" t="s">
        <v>687</v>
      </c>
      <c r="D53" s="5" t="s">
        <v>688</v>
      </c>
      <c r="E53" s="6"/>
      <c r="F53" s="6" t="s">
        <v>807</v>
      </c>
      <c r="G53" s="37">
        <v>87</v>
      </c>
      <c r="H53" s="37">
        <v>85</v>
      </c>
      <c r="I53" s="37">
        <v>87</v>
      </c>
      <c r="J53" s="37">
        <v>78</v>
      </c>
      <c r="K53" s="37">
        <v>80</v>
      </c>
      <c r="L53" s="37">
        <v>74</v>
      </c>
      <c r="M53" s="98">
        <v>491</v>
      </c>
      <c r="N53" s="98">
        <v>3</v>
      </c>
      <c r="O53" s="98">
        <v>81</v>
      </c>
      <c r="P53" s="98">
        <v>83</v>
      </c>
      <c r="Q53" s="98">
        <v>80</v>
      </c>
      <c r="R53" s="98">
        <v>89</v>
      </c>
      <c r="S53" s="98">
        <v>84</v>
      </c>
      <c r="T53" s="98">
        <v>87</v>
      </c>
      <c r="U53" s="98">
        <v>504</v>
      </c>
      <c r="V53" s="98">
        <v>6</v>
      </c>
      <c r="W53" s="98">
        <f t="shared" si="2"/>
        <v>995</v>
      </c>
      <c r="X53" s="98">
        <f t="shared" si="2"/>
        <v>9</v>
      </c>
      <c r="Y53" s="103"/>
      <c r="Z53" s="103"/>
    </row>
    <row r="54" spans="1:26" x14ac:dyDescent="0.35">
      <c r="A54" s="14">
        <v>30</v>
      </c>
      <c r="B54" s="4">
        <v>522</v>
      </c>
      <c r="C54" s="5" t="s">
        <v>632</v>
      </c>
      <c r="D54" s="5" t="s">
        <v>633</v>
      </c>
      <c r="E54" s="6"/>
      <c r="F54" s="6" t="s">
        <v>815</v>
      </c>
      <c r="G54" s="37">
        <v>79</v>
      </c>
      <c r="H54" s="37">
        <v>69</v>
      </c>
      <c r="I54" s="37">
        <v>81</v>
      </c>
      <c r="J54" s="37">
        <v>86</v>
      </c>
      <c r="K54" s="37">
        <v>79</v>
      </c>
      <c r="L54" s="37">
        <v>84</v>
      </c>
      <c r="M54" s="98">
        <v>478</v>
      </c>
      <c r="N54" s="98">
        <v>4</v>
      </c>
      <c r="O54" s="98">
        <v>82</v>
      </c>
      <c r="P54" s="98">
        <v>88</v>
      </c>
      <c r="Q54" s="98">
        <v>83</v>
      </c>
      <c r="R54" s="98">
        <v>92</v>
      </c>
      <c r="S54" s="98">
        <v>84</v>
      </c>
      <c r="T54" s="98">
        <v>84</v>
      </c>
      <c r="U54" s="98">
        <v>513</v>
      </c>
      <c r="V54" s="98">
        <v>2</v>
      </c>
      <c r="W54" s="98">
        <f t="shared" si="2"/>
        <v>991</v>
      </c>
      <c r="X54" s="98">
        <f t="shared" si="2"/>
        <v>6</v>
      </c>
      <c r="Y54" s="103"/>
      <c r="Z54" s="103"/>
    </row>
    <row r="55" spans="1:26" x14ac:dyDescent="0.35">
      <c r="A55" s="14">
        <v>31</v>
      </c>
      <c r="B55" s="4">
        <v>565</v>
      </c>
      <c r="C55" s="5" t="s">
        <v>291</v>
      </c>
      <c r="D55" s="5" t="s">
        <v>292</v>
      </c>
      <c r="E55" s="6"/>
      <c r="F55" s="6" t="s">
        <v>815</v>
      </c>
      <c r="G55" s="37">
        <v>72</v>
      </c>
      <c r="H55" s="37">
        <v>81</v>
      </c>
      <c r="I55" s="37">
        <v>85</v>
      </c>
      <c r="J55" s="37">
        <v>79</v>
      </c>
      <c r="K55" s="37">
        <v>85</v>
      </c>
      <c r="L55" s="37">
        <v>83</v>
      </c>
      <c r="M55" s="98">
        <v>485</v>
      </c>
      <c r="N55" s="98">
        <v>4</v>
      </c>
      <c r="O55" s="98">
        <v>88</v>
      </c>
      <c r="P55" s="98">
        <v>85</v>
      </c>
      <c r="Q55" s="98">
        <v>85</v>
      </c>
      <c r="R55" s="98">
        <v>91</v>
      </c>
      <c r="S55" s="98">
        <v>83</v>
      </c>
      <c r="T55" s="98">
        <v>70</v>
      </c>
      <c r="U55" s="98">
        <v>502</v>
      </c>
      <c r="V55" s="98">
        <v>4</v>
      </c>
      <c r="W55" s="98">
        <f t="shared" si="2"/>
        <v>987</v>
      </c>
      <c r="X55" s="98">
        <f t="shared" si="2"/>
        <v>8</v>
      </c>
      <c r="Y55" s="103"/>
      <c r="Z55" s="103"/>
    </row>
    <row r="56" spans="1:26" x14ac:dyDescent="0.35">
      <c r="A56" s="14">
        <v>32</v>
      </c>
      <c r="B56" s="4">
        <v>467</v>
      </c>
      <c r="C56" s="5" t="s">
        <v>669</v>
      </c>
      <c r="D56" s="5" t="s">
        <v>615</v>
      </c>
      <c r="E56" s="6" t="s">
        <v>670</v>
      </c>
      <c r="F56" s="6" t="s">
        <v>812</v>
      </c>
      <c r="G56" s="37">
        <v>80</v>
      </c>
      <c r="H56" s="37">
        <v>82</v>
      </c>
      <c r="I56" s="37">
        <v>80</v>
      </c>
      <c r="J56" s="37">
        <v>82</v>
      </c>
      <c r="K56" s="37">
        <v>78</v>
      </c>
      <c r="L56" s="37">
        <v>84</v>
      </c>
      <c r="M56" s="98">
        <v>486</v>
      </c>
      <c r="N56" s="98">
        <v>4</v>
      </c>
      <c r="O56" s="98">
        <v>81</v>
      </c>
      <c r="P56" s="98">
        <v>83</v>
      </c>
      <c r="Q56" s="98">
        <v>84</v>
      </c>
      <c r="R56" s="98">
        <v>82</v>
      </c>
      <c r="S56" s="98">
        <v>86</v>
      </c>
      <c r="T56" s="98">
        <v>80</v>
      </c>
      <c r="U56" s="98">
        <v>496</v>
      </c>
      <c r="V56" s="98">
        <v>3</v>
      </c>
      <c r="W56" s="98">
        <f t="shared" si="2"/>
        <v>982</v>
      </c>
      <c r="X56" s="98">
        <f t="shared" si="2"/>
        <v>7</v>
      </c>
      <c r="Y56" s="103"/>
      <c r="Z56" s="103"/>
    </row>
    <row r="57" spans="1:26" x14ac:dyDescent="0.35">
      <c r="A57" s="14">
        <v>33</v>
      </c>
      <c r="B57" s="4">
        <v>381</v>
      </c>
      <c r="C57" s="5" t="s">
        <v>665</v>
      </c>
      <c r="D57" s="5" t="s">
        <v>666</v>
      </c>
      <c r="E57" s="6"/>
      <c r="F57" s="6" t="s">
        <v>812</v>
      </c>
      <c r="G57" s="37">
        <v>86</v>
      </c>
      <c r="H57" s="37">
        <v>77</v>
      </c>
      <c r="I57" s="37">
        <v>75</v>
      </c>
      <c r="J57" s="37">
        <v>79</v>
      </c>
      <c r="K57" s="37">
        <v>87</v>
      </c>
      <c r="L57" s="37">
        <v>83</v>
      </c>
      <c r="M57" s="98">
        <v>487</v>
      </c>
      <c r="N57" s="98">
        <v>4</v>
      </c>
      <c r="O57" s="98">
        <v>84</v>
      </c>
      <c r="P57" s="98">
        <v>75</v>
      </c>
      <c r="Q57" s="98">
        <v>79</v>
      </c>
      <c r="R57" s="98">
        <v>80</v>
      </c>
      <c r="S57" s="98">
        <v>76</v>
      </c>
      <c r="T57" s="98">
        <v>78</v>
      </c>
      <c r="U57" s="98">
        <v>472</v>
      </c>
      <c r="V57" s="98">
        <v>2</v>
      </c>
      <c r="W57" s="98">
        <f t="shared" si="2"/>
        <v>959</v>
      </c>
      <c r="X57" s="98">
        <f t="shared" si="2"/>
        <v>6</v>
      </c>
      <c r="Y57" s="103"/>
      <c r="Z57" s="103"/>
    </row>
    <row r="58" spans="1:26" x14ac:dyDescent="0.35">
      <c r="A58" s="14">
        <v>34</v>
      </c>
      <c r="B58" s="4">
        <v>496</v>
      </c>
      <c r="C58" s="5" t="s">
        <v>671</v>
      </c>
      <c r="D58" s="5" t="s">
        <v>578</v>
      </c>
      <c r="E58" s="6" t="s">
        <v>587</v>
      </c>
      <c r="F58" s="6" t="s">
        <v>812</v>
      </c>
      <c r="G58" s="37">
        <v>76</v>
      </c>
      <c r="H58" s="37">
        <v>83</v>
      </c>
      <c r="I58" s="37">
        <v>83</v>
      </c>
      <c r="J58" s="37">
        <v>63</v>
      </c>
      <c r="K58" s="37">
        <v>82</v>
      </c>
      <c r="L58" s="37">
        <v>76</v>
      </c>
      <c r="M58" s="98">
        <v>463</v>
      </c>
      <c r="N58" s="98">
        <v>1</v>
      </c>
      <c r="O58" s="98">
        <v>78</v>
      </c>
      <c r="P58" s="98">
        <v>81</v>
      </c>
      <c r="Q58" s="98">
        <v>85</v>
      </c>
      <c r="R58" s="98">
        <v>81</v>
      </c>
      <c r="S58" s="98">
        <v>88</v>
      </c>
      <c r="T58" s="98">
        <v>79</v>
      </c>
      <c r="U58" s="98">
        <v>492</v>
      </c>
      <c r="V58" s="98">
        <v>5</v>
      </c>
      <c r="W58" s="98">
        <f t="shared" si="2"/>
        <v>955</v>
      </c>
      <c r="X58" s="98">
        <f t="shared" si="2"/>
        <v>6</v>
      </c>
      <c r="Y58" s="103"/>
      <c r="Z58" s="103"/>
    </row>
    <row r="59" spans="1:26" x14ac:dyDescent="0.35">
      <c r="A59" s="14">
        <v>35</v>
      </c>
      <c r="B59" s="4">
        <v>492</v>
      </c>
      <c r="C59" s="5" t="s">
        <v>630</v>
      </c>
      <c r="D59" s="5" t="s">
        <v>631</v>
      </c>
      <c r="E59" s="6"/>
      <c r="F59" s="6" t="s">
        <v>815</v>
      </c>
      <c r="G59" s="37">
        <v>87</v>
      </c>
      <c r="H59" s="37">
        <v>89</v>
      </c>
      <c r="I59" s="37">
        <v>70</v>
      </c>
      <c r="J59" s="37">
        <v>81</v>
      </c>
      <c r="K59" s="37">
        <v>77</v>
      </c>
      <c r="L59" s="37">
        <v>65</v>
      </c>
      <c r="M59" s="98">
        <v>469</v>
      </c>
      <c r="N59" s="98">
        <v>2</v>
      </c>
      <c r="O59" s="98">
        <v>77</v>
      </c>
      <c r="P59" s="98">
        <v>85</v>
      </c>
      <c r="Q59" s="98">
        <v>78</v>
      </c>
      <c r="R59" s="98">
        <v>76</v>
      </c>
      <c r="S59" s="98">
        <v>73</v>
      </c>
      <c r="T59" s="98">
        <v>81</v>
      </c>
      <c r="U59" s="98">
        <v>470</v>
      </c>
      <c r="V59" s="98">
        <v>2</v>
      </c>
      <c r="W59" s="98">
        <f t="shared" si="2"/>
        <v>939</v>
      </c>
      <c r="X59" s="98">
        <f t="shared" si="2"/>
        <v>4</v>
      </c>
      <c r="Y59" s="103"/>
      <c r="Z59" s="103"/>
    </row>
    <row r="60" spans="1:26" x14ac:dyDescent="0.35">
      <c r="A60" s="14">
        <v>36</v>
      </c>
      <c r="B60" s="4">
        <v>597</v>
      </c>
      <c r="C60" s="5" t="s">
        <v>638</v>
      </c>
      <c r="D60" s="8" t="s">
        <v>415</v>
      </c>
      <c r="E60" s="4" t="s">
        <v>723</v>
      </c>
      <c r="F60" s="4" t="s">
        <v>815</v>
      </c>
      <c r="G60" s="37">
        <v>71</v>
      </c>
      <c r="H60" s="37">
        <v>78</v>
      </c>
      <c r="I60" s="37">
        <v>87</v>
      </c>
      <c r="J60" s="37">
        <v>75</v>
      </c>
      <c r="K60" s="37">
        <v>82</v>
      </c>
      <c r="L60" s="37">
        <v>79</v>
      </c>
      <c r="M60" s="98">
        <v>472</v>
      </c>
      <c r="N60" s="98">
        <v>3</v>
      </c>
      <c r="O60" s="98">
        <v>70</v>
      </c>
      <c r="P60" s="98">
        <v>76</v>
      </c>
      <c r="Q60" s="98">
        <v>75</v>
      </c>
      <c r="R60" s="98">
        <v>69</v>
      </c>
      <c r="S60" s="98">
        <v>85</v>
      </c>
      <c r="T60" s="98">
        <v>82</v>
      </c>
      <c r="U60" s="98">
        <v>457</v>
      </c>
      <c r="V60" s="98">
        <v>2</v>
      </c>
      <c r="W60" s="98">
        <f t="shared" si="2"/>
        <v>929</v>
      </c>
      <c r="X60" s="98">
        <f t="shared" si="2"/>
        <v>5</v>
      </c>
      <c r="Y60" s="103"/>
      <c r="Z60" s="103"/>
    </row>
    <row r="61" spans="1:26" x14ac:dyDescent="0.35">
      <c r="A61" s="14">
        <v>37</v>
      </c>
      <c r="B61" s="4">
        <v>444</v>
      </c>
      <c r="C61" s="5" t="s">
        <v>704</v>
      </c>
      <c r="D61" s="5" t="s">
        <v>554</v>
      </c>
      <c r="E61" s="6" t="s">
        <v>587</v>
      </c>
      <c r="F61" s="6" t="s">
        <v>812</v>
      </c>
      <c r="G61" s="37">
        <v>79</v>
      </c>
      <c r="H61" s="37">
        <v>69</v>
      </c>
      <c r="I61" s="37">
        <v>74</v>
      </c>
      <c r="J61" s="37">
        <v>78</v>
      </c>
      <c r="K61" s="37">
        <v>65</v>
      </c>
      <c r="L61" s="37">
        <v>81</v>
      </c>
      <c r="M61" s="98">
        <v>446</v>
      </c>
      <c r="N61" s="98">
        <v>0</v>
      </c>
      <c r="O61" s="98">
        <v>77</v>
      </c>
      <c r="P61" s="98">
        <v>79</v>
      </c>
      <c r="Q61" s="98">
        <v>78</v>
      </c>
      <c r="R61" s="98">
        <v>72</v>
      </c>
      <c r="S61" s="98">
        <v>77</v>
      </c>
      <c r="T61" s="98">
        <v>79</v>
      </c>
      <c r="U61" s="98">
        <v>462</v>
      </c>
      <c r="V61" s="98">
        <v>1</v>
      </c>
      <c r="W61" s="98">
        <f t="shared" si="2"/>
        <v>908</v>
      </c>
      <c r="X61" s="98">
        <f t="shared" si="2"/>
        <v>1</v>
      </c>
      <c r="Y61" s="103"/>
      <c r="Z61" s="103"/>
    </row>
    <row r="62" spans="1:26" x14ac:dyDescent="0.35">
      <c r="A62" s="14">
        <v>38</v>
      </c>
      <c r="B62" s="4">
        <v>464</v>
      </c>
      <c r="C62" s="5" t="s">
        <v>588</v>
      </c>
      <c r="D62" s="5" t="s">
        <v>569</v>
      </c>
      <c r="E62" s="6" t="s">
        <v>723</v>
      </c>
      <c r="F62" s="6" t="s">
        <v>815</v>
      </c>
      <c r="G62" s="37">
        <v>74</v>
      </c>
      <c r="H62" s="37">
        <v>70</v>
      </c>
      <c r="I62" s="37">
        <v>64</v>
      </c>
      <c r="J62" s="37">
        <v>65</v>
      </c>
      <c r="K62" s="37">
        <v>66</v>
      </c>
      <c r="L62" s="37">
        <v>70</v>
      </c>
      <c r="M62" s="98">
        <v>409</v>
      </c>
      <c r="N62" s="98">
        <v>2</v>
      </c>
      <c r="O62" s="98">
        <v>75</v>
      </c>
      <c r="P62" s="98">
        <v>61</v>
      </c>
      <c r="Q62" s="98">
        <v>80</v>
      </c>
      <c r="R62" s="98">
        <v>73</v>
      </c>
      <c r="S62" s="98">
        <v>77</v>
      </c>
      <c r="T62" s="98">
        <v>78</v>
      </c>
      <c r="U62" s="98">
        <v>444</v>
      </c>
      <c r="V62" s="98">
        <v>2</v>
      </c>
      <c r="W62" s="98">
        <f t="shared" si="2"/>
        <v>853</v>
      </c>
      <c r="X62" s="98">
        <f t="shared" si="2"/>
        <v>4</v>
      </c>
      <c r="Y62" s="103"/>
      <c r="Z62" s="103"/>
    </row>
    <row r="63" spans="1:26" x14ac:dyDescent="0.35">
      <c r="A63" s="14">
        <v>39</v>
      </c>
      <c r="B63" s="4">
        <v>586</v>
      </c>
      <c r="C63" s="5" t="s">
        <v>80</v>
      </c>
      <c r="D63" s="5" t="s">
        <v>399</v>
      </c>
      <c r="E63" s="6" t="s">
        <v>587</v>
      </c>
      <c r="F63" s="6" t="s">
        <v>815</v>
      </c>
      <c r="G63" s="37">
        <v>74</v>
      </c>
      <c r="H63" s="37">
        <v>72</v>
      </c>
      <c r="I63" s="37">
        <v>51</v>
      </c>
      <c r="J63" s="37">
        <v>63</v>
      </c>
      <c r="K63" s="37">
        <v>66</v>
      </c>
      <c r="L63" s="37">
        <v>53</v>
      </c>
      <c r="M63" s="98">
        <v>379</v>
      </c>
      <c r="N63" s="98">
        <v>3</v>
      </c>
      <c r="O63" s="98">
        <v>54</v>
      </c>
      <c r="P63" s="98">
        <v>59</v>
      </c>
      <c r="Q63" s="98">
        <v>67</v>
      </c>
      <c r="R63" s="98">
        <v>71</v>
      </c>
      <c r="S63" s="98">
        <v>63</v>
      </c>
      <c r="T63" s="98">
        <v>72</v>
      </c>
      <c r="U63" s="98">
        <v>386</v>
      </c>
      <c r="V63" s="98">
        <v>2</v>
      </c>
      <c r="W63" s="98">
        <f t="shared" si="2"/>
        <v>765</v>
      </c>
      <c r="X63" s="98">
        <f t="shared" si="2"/>
        <v>5</v>
      </c>
      <c r="Y63" s="103"/>
      <c r="Z63" s="103"/>
    </row>
    <row r="64" spans="1:26" x14ac:dyDescent="0.35">
      <c r="A64" s="14"/>
      <c r="B64" s="4"/>
      <c r="C64" s="5"/>
      <c r="D64" s="5"/>
      <c r="E64" s="6"/>
      <c r="F64" s="6"/>
      <c r="G64" s="37"/>
      <c r="H64" s="37"/>
      <c r="I64" s="37"/>
      <c r="J64" s="37"/>
      <c r="K64" s="37"/>
      <c r="L64" s="37"/>
      <c r="M64" s="98"/>
      <c r="N64" s="98"/>
      <c r="O64" s="84"/>
      <c r="P64" s="84"/>
      <c r="Q64" s="84"/>
      <c r="R64" s="103"/>
      <c r="S64" s="103"/>
      <c r="T64" s="103"/>
      <c r="U64" s="98"/>
      <c r="V64" s="103"/>
      <c r="W64" s="103"/>
      <c r="X64" s="103"/>
      <c r="Y64" s="103"/>
      <c r="Z64" s="103"/>
    </row>
    <row r="65" spans="1:26" x14ac:dyDescent="0.35">
      <c r="A65" s="14"/>
      <c r="B65" s="4"/>
      <c r="C65" s="7" t="s">
        <v>81</v>
      </c>
      <c r="D65" s="7"/>
      <c r="F65" s="6"/>
      <c r="H65" s="4"/>
      <c r="I65" s="5"/>
      <c r="J65"/>
      <c r="K65" s="4"/>
      <c r="L65" s="5"/>
      <c r="M65" s="8"/>
      <c r="N65" s="4"/>
      <c r="O65" s="4"/>
      <c r="P65" s="4"/>
      <c r="Q65" s="4"/>
      <c r="R65"/>
      <c r="S65"/>
      <c r="T65"/>
      <c r="U65"/>
      <c r="V65"/>
      <c r="W65"/>
      <c r="X65"/>
      <c r="Y65"/>
      <c r="Z65"/>
    </row>
    <row r="66" spans="1:26" x14ac:dyDescent="0.35">
      <c r="A66" s="14"/>
      <c r="B66" s="4"/>
      <c r="C66" s="7"/>
      <c r="D66" s="7"/>
      <c r="F66" s="6"/>
      <c r="H66" s="4"/>
      <c r="I66" s="5"/>
      <c r="J66"/>
      <c r="K66" s="4"/>
      <c r="L66" s="5"/>
      <c r="M66" s="8"/>
      <c r="N66" s="4"/>
      <c r="O66" s="4"/>
      <c r="P66" s="4"/>
      <c r="Q66" s="4"/>
      <c r="R66"/>
      <c r="S66"/>
      <c r="T66"/>
      <c r="U66"/>
      <c r="V66"/>
      <c r="W66"/>
      <c r="X66"/>
      <c r="Y66"/>
      <c r="Z66"/>
    </row>
    <row r="67" spans="1:26" ht="14.5" x14ac:dyDescent="0.35"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ht="20" x14ac:dyDescent="0.4">
      <c r="A68" s="9" t="s">
        <v>711</v>
      </c>
      <c r="B68" s="9"/>
      <c r="C68" s="9"/>
      <c r="D68" s="9"/>
      <c r="E68" s="9"/>
      <c r="F68" s="9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 ht="20" x14ac:dyDescent="0.4">
      <c r="A69" s="9" t="s">
        <v>712</v>
      </c>
      <c r="B69" s="9"/>
      <c r="C69" s="9"/>
      <c r="D69" s="9"/>
      <c r="E69" s="9"/>
      <c r="F69" s="9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ht="18" x14ac:dyDescent="0.4">
      <c r="A70" s="11"/>
      <c r="B70" s="11"/>
      <c r="C70" s="11"/>
      <c r="D70" s="11"/>
      <c r="E70" s="11"/>
      <c r="F70" s="11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ht="18" x14ac:dyDescent="0.4">
      <c r="A71" s="11" t="s">
        <v>82</v>
      </c>
      <c r="B71" s="11"/>
      <c r="C71" s="11"/>
      <c r="D71" s="11"/>
      <c r="E71" s="11"/>
      <c r="F71" s="11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ht="18" x14ac:dyDescent="0.4">
      <c r="A72" s="11" t="s">
        <v>299</v>
      </c>
      <c r="B72" s="11"/>
      <c r="C72" s="11"/>
      <c r="D72" s="11"/>
      <c r="E72" s="11"/>
      <c r="F72" s="11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18" x14ac:dyDescent="0.4">
      <c r="A73" s="11"/>
      <c r="B73" s="11"/>
      <c r="C73" s="11"/>
      <c r="D73" s="11"/>
      <c r="E73" s="11"/>
      <c r="F73" s="11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x14ac:dyDescent="0.35">
      <c r="A74" s="12" t="s">
        <v>311</v>
      </c>
      <c r="B74" s="12"/>
      <c r="C74" s="12"/>
      <c r="E74" s="12" t="s">
        <v>141</v>
      </c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V74" s="22"/>
      <c r="W74" s="22"/>
      <c r="X74" s="22"/>
      <c r="Y74" s="22"/>
      <c r="Z74" s="67">
        <v>1179.9000000000001</v>
      </c>
    </row>
    <row r="75" spans="1:26" x14ac:dyDescent="0.35">
      <c r="A75" s="12" t="s">
        <v>312</v>
      </c>
      <c r="B75" s="12"/>
      <c r="C75" s="12"/>
      <c r="E75" s="12" t="s">
        <v>142</v>
      </c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V75" s="22"/>
      <c r="W75" s="22"/>
      <c r="X75" s="22"/>
      <c r="Y75" s="22"/>
      <c r="Z75" s="67">
        <v>1130.5999999999999</v>
      </c>
    </row>
    <row r="76" spans="1:26" x14ac:dyDescent="0.35">
      <c r="A76" s="12" t="s">
        <v>313</v>
      </c>
      <c r="B76" s="12"/>
      <c r="C76" s="12"/>
      <c r="E76" s="12" t="s">
        <v>64</v>
      </c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V76" s="22"/>
      <c r="W76" s="22"/>
      <c r="X76" s="22"/>
      <c r="Y76" s="22"/>
      <c r="Z76" s="67">
        <v>1119</v>
      </c>
    </row>
    <row r="77" spans="1:26" x14ac:dyDescent="0.35">
      <c r="A77" s="12"/>
      <c r="B77" s="12"/>
      <c r="C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V77" s="22"/>
      <c r="W77" s="22"/>
      <c r="X77" s="22"/>
      <c r="Y77" s="22"/>
      <c r="Z77" s="12"/>
    </row>
    <row r="78" spans="1:26" x14ac:dyDescent="0.35">
      <c r="A78" s="12" t="s">
        <v>315</v>
      </c>
      <c r="B78" s="12"/>
      <c r="C78" s="12"/>
      <c r="E78" s="2" t="s">
        <v>83</v>
      </c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V78"/>
      <c r="W78"/>
      <c r="X78"/>
      <c r="Y78"/>
      <c r="Z78" s="101">
        <v>1026</v>
      </c>
    </row>
    <row r="79" spans="1:26" ht="14.5" x14ac:dyDescent="0.35"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x14ac:dyDescent="0.35">
      <c r="A80" s="13" t="s">
        <v>298</v>
      </c>
      <c r="B80" s="1" t="s">
        <v>713</v>
      </c>
      <c r="C80" s="2" t="s">
        <v>714</v>
      </c>
      <c r="D80" s="2" t="s">
        <v>715</v>
      </c>
      <c r="E80" s="3" t="s">
        <v>716</v>
      </c>
      <c r="F80" s="1" t="s">
        <v>827</v>
      </c>
      <c r="G80" s="13">
        <v>1</v>
      </c>
      <c r="H80" s="13">
        <v>2</v>
      </c>
      <c r="I80" s="13">
        <v>3</v>
      </c>
      <c r="J80" s="13">
        <v>4</v>
      </c>
      <c r="K80" s="13">
        <v>5</v>
      </c>
      <c r="L80" s="13">
        <v>6</v>
      </c>
      <c r="M80" s="92" t="s">
        <v>304</v>
      </c>
      <c r="N80" s="92" t="s">
        <v>361</v>
      </c>
      <c r="O80" s="92">
        <v>1</v>
      </c>
      <c r="P80" s="92">
        <v>2</v>
      </c>
      <c r="Q80" s="92">
        <v>3</v>
      </c>
      <c r="R80" s="92">
        <v>4</v>
      </c>
      <c r="S80" s="92">
        <v>5</v>
      </c>
      <c r="T80" s="92">
        <v>6</v>
      </c>
      <c r="U80" s="92" t="s">
        <v>338</v>
      </c>
      <c r="V80" s="92" t="s">
        <v>360</v>
      </c>
      <c r="W80" s="92" t="s">
        <v>306</v>
      </c>
      <c r="X80" s="92" t="s">
        <v>0</v>
      </c>
      <c r="Y80" s="92" t="s">
        <v>307</v>
      </c>
      <c r="Z80" s="92" t="s">
        <v>306</v>
      </c>
    </row>
    <row r="81" spans="1:26" x14ac:dyDescent="0.35">
      <c r="A81" s="14">
        <v>1</v>
      </c>
      <c r="B81" s="4">
        <v>371</v>
      </c>
      <c r="C81" s="5" t="s">
        <v>663</v>
      </c>
      <c r="D81" s="5" t="s">
        <v>686</v>
      </c>
      <c r="E81" s="6" t="s">
        <v>719</v>
      </c>
      <c r="F81" s="6" t="s">
        <v>752</v>
      </c>
      <c r="G81" s="14">
        <v>97</v>
      </c>
      <c r="H81" s="14">
        <v>87</v>
      </c>
      <c r="I81" s="14">
        <v>86</v>
      </c>
      <c r="J81" s="14">
        <v>90</v>
      </c>
      <c r="K81" s="14">
        <v>93</v>
      </c>
      <c r="L81" s="14">
        <v>93</v>
      </c>
      <c r="M81" s="92">
        <v>546</v>
      </c>
      <c r="N81" s="17">
        <v>10</v>
      </c>
      <c r="O81" s="17">
        <v>89</v>
      </c>
      <c r="P81" s="17">
        <v>93</v>
      </c>
      <c r="Q81" s="17">
        <v>91</v>
      </c>
      <c r="R81" s="17">
        <v>91</v>
      </c>
      <c r="S81" s="17">
        <v>87</v>
      </c>
      <c r="T81" s="17">
        <v>91</v>
      </c>
      <c r="U81" s="92">
        <v>542</v>
      </c>
      <c r="V81" s="17">
        <v>8</v>
      </c>
      <c r="W81" s="92">
        <f t="shared" ref="W81:X86" si="3">M81+U81</f>
        <v>1088</v>
      </c>
      <c r="X81" s="17">
        <f t="shared" si="3"/>
        <v>18</v>
      </c>
      <c r="Y81" s="102">
        <v>91.9</v>
      </c>
      <c r="Z81" s="102">
        <f t="shared" ref="Z81:Z86" si="4">W81+Y81</f>
        <v>1179.9000000000001</v>
      </c>
    </row>
    <row r="82" spans="1:26" x14ac:dyDescent="0.35">
      <c r="A82" s="14">
        <v>2</v>
      </c>
      <c r="B82" s="4">
        <v>341</v>
      </c>
      <c r="C82" s="5" t="s">
        <v>684</v>
      </c>
      <c r="D82" s="5" t="s">
        <v>668</v>
      </c>
      <c r="E82" s="6" t="s">
        <v>357</v>
      </c>
      <c r="F82" s="6" t="s">
        <v>807</v>
      </c>
      <c r="G82" s="14">
        <v>84</v>
      </c>
      <c r="H82" s="14">
        <v>79</v>
      </c>
      <c r="I82" s="14">
        <v>89</v>
      </c>
      <c r="J82" s="14">
        <v>89</v>
      </c>
      <c r="K82" s="14">
        <v>90</v>
      </c>
      <c r="L82" s="14">
        <v>85</v>
      </c>
      <c r="M82" s="92">
        <v>516</v>
      </c>
      <c r="N82" s="17">
        <v>8</v>
      </c>
      <c r="O82" s="17">
        <v>88</v>
      </c>
      <c r="P82" s="17">
        <v>90</v>
      </c>
      <c r="Q82" s="17">
        <v>84</v>
      </c>
      <c r="R82" s="17">
        <v>89</v>
      </c>
      <c r="S82" s="17">
        <v>83</v>
      </c>
      <c r="T82" s="17">
        <v>87</v>
      </c>
      <c r="U82" s="92">
        <v>521</v>
      </c>
      <c r="V82" s="17">
        <v>4</v>
      </c>
      <c r="W82" s="92">
        <f t="shared" si="3"/>
        <v>1037</v>
      </c>
      <c r="X82" s="17">
        <f t="shared" si="3"/>
        <v>12</v>
      </c>
      <c r="Y82" s="102">
        <v>93.6</v>
      </c>
      <c r="Z82" s="102">
        <f t="shared" si="4"/>
        <v>1130.5999999999999</v>
      </c>
    </row>
    <row r="83" spans="1:26" x14ac:dyDescent="0.35">
      <c r="A83" s="14">
        <v>3</v>
      </c>
      <c r="B83" s="4">
        <v>30</v>
      </c>
      <c r="C83" s="7" t="s">
        <v>343</v>
      </c>
      <c r="D83" s="7" t="s">
        <v>738</v>
      </c>
      <c r="E83" s="4" t="s">
        <v>723</v>
      </c>
      <c r="F83" s="4" t="s">
        <v>720</v>
      </c>
      <c r="G83" s="14">
        <v>89</v>
      </c>
      <c r="H83" s="14">
        <v>85</v>
      </c>
      <c r="I83" s="14">
        <v>83</v>
      </c>
      <c r="J83" s="14">
        <v>84</v>
      </c>
      <c r="K83" s="14">
        <v>83</v>
      </c>
      <c r="L83" s="14">
        <v>84</v>
      </c>
      <c r="M83" s="92">
        <v>508</v>
      </c>
      <c r="N83" s="17">
        <v>4</v>
      </c>
      <c r="O83" s="17">
        <v>84</v>
      </c>
      <c r="P83" s="17">
        <v>83</v>
      </c>
      <c r="Q83" s="17">
        <v>89</v>
      </c>
      <c r="R83" s="17">
        <v>92</v>
      </c>
      <c r="S83" s="17">
        <v>91</v>
      </c>
      <c r="T83" s="17">
        <v>79</v>
      </c>
      <c r="U83" s="92">
        <v>518</v>
      </c>
      <c r="V83" s="17">
        <v>3</v>
      </c>
      <c r="W83" s="92">
        <f t="shared" si="3"/>
        <v>1026</v>
      </c>
      <c r="X83" s="17">
        <f t="shared" si="3"/>
        <v>7</v>
      </c>
      <c r="Y83" s="102">
        <v>93</v>
      </c>
      <c r="Z83" s="102">
        <f t="shared" si="4"/>
        <v>1119</v>
      </c>
    </row>
    <row r="84" spans="1:26" x14ac:dyDescent="0.35">
      <c r="A84" s="14">
        <v>4</v>
      </c>
      <c r="B84" s="4">
        <v>529</v>
      </c>
      <c r="C84" s="5" t="s">
        <v>626</v>
      </c>
      <c r="D84" s="5" t="s">
        <v>627</v>
      </c>
      <c r="E84" s="6" t="s">
        <v>357</v>
      </c>
      <c r="F84" s="6" t="s">
        <v>812</v>
      </c>
      <c r="G84" s="14">
        <v>89</v>
      </c>
      <c r="H84" s="14">
        <v>84</v>
      </c>
      <c r="I84" s="14">
        <v>82</v>
      </c>
      <c r="J84" s="14">
        <v>87</v>
      </c>
      <c r="K84" s="14">
        <v>91</v>
      </c>
      <c r="L84" s="14">
        <v>85</v>
      </c>
      <c r="M84" s="92">
        <v>518</v>
      </c>
      <c r="N84" s="17">
        <v>4</v>
      </c>
      <c r="O84" s="17">
        <v>87</v>
      </c>
      <c r="P84" s="17">
        <v>91</v>
      </c>
      <c r="Q84" s="17">
        <v>89</v>
      </c>
      <c r="R84" s="17">
        <v>82</v>
      </c>
      <c r="S84" s="17">
        <v>80</v>
      </c>
      <c r="T84" s="17">
        <v>85</v>
      </c>
      <c r="U84" s="92">
        <v>514</v>
      </c>
      <c r="V84" s="17">
        <v>5</v>
      </c>
      <c r="W84" s="92">
        <f t="shared" si="3"/>
        <v>1032</v>
      </c>
      <c r="X84" s="17">
        <f t="shared" si="3"/>
        <v>9</v>
      </c>
      <c r="Y84" s="102">
        <v>84</v>
      </c>
      <c r="Z84" s="102">
        <f t="shared" si="4"/>
        <v>1116</v>
      </c>
    </row>
    <row r="85" spans="1:26" x14ac:dyDescent="0.35">
      <c r="A85" s="14">
        <v>5</v>
      </c>
      <c r="B85" s="4">
        <v>597</v>
      </c>
      <c r="C85" s="5" t="s">
        <v>638</v>
      </c>
      <c r="D85" s="8" t="s">
        <v>415</v>
      </c>
      <c r="E85" s="4" t="s">
        <v>723</v>
      </c>
      <c r="F85" s="4" t="s">
        <v>815</v>
      </c>
      <c r="G85" s="14">
        <v>71</v>
      </c>
      <c r="H85" s="14">
        <v>78</v>
      </c>
      <c r="I85" s="14">
        <v>87</v>
      </c>
      <c r="J85" s="14">
        <v>75</v>
      </c>
      <c r="K85" s="14">
        <v>82</v>
      </c>
      <c r="L85" s="14">
        <v>79</v>
      </c>
      <c r="M85" s="92">
        <v>472</v>
      </c>
      <c r="N85" s="17">
        <v>3</v>
      </c>
      <c r="O85" s="17">
        <v>70</v>
      </c>
      <c r="P85" s="17">
        <v>76</v>
      </c>
      <c r="Q85" s="17">
        <v>75</v>
      </c>
      <c r="R85" s="17">
        <v>69</v>
      </c>
      <c r="S85" s="17">
        <v>85</v>
      </c>
      <c r="T85" s="17">
        <v>82</v>
      </c>
      <c r="U85" s="92">
        <v>457</v>
      </c>
      <c r="V85" s="17">
        <v>2</v>
      </c>
      <c r="W85" s="92">
        <f t="shared" si="3"/>
        <v>929</v>
      </c>
      <c r="X85" s="17">
        <f t="shared" si="3"/>
        <v>5</v>
      </c>
      <c r="Y85" s="102">
        <v>69.8</v>
      </c>
      <c r="Z85" s="102">
        <f t="shared" si="4"/>
        <v>998.8</v>
      </c>
    </row>
    <row r="86" spans="1:26" x14ac:dyDescent="0.35">
      <c r="A86" s="14">
        <v>6</v>
      </c>
      <c r="B86" s="4">
        <v>464</v>
      </c>
      <c r="C86" s="5" t="s">
        <v>588</v>
      </c>
      <c r="D86" s="5" t="s">
        <v>569</v>
      </c>
      <c r="E86" s="6" t="s">
        <v>723</v>
      </c>
      <c r="F86" s="6" t="s">
        <v>815</v>
      </c>
      <c r="G86" s="14">
        <v>74</v>
      </c>
      <c r="H86" s="14">
        <v>70</v>
      </c>
      <c r="I86" s="14">
        <v>64</v>
      </c>
      <c r="J86" s="14">
        <v>65</v>
      </c>
      <c r="K86" s="14">
        <v>66</v>
      </c>
      <c r="L86" s="14">
        <v>70</v>
      </c>
      <c r="M86" s="92">
        <v>409</v>
      </c>
      <c r="N86" s="17">
        <v>2</v>
      </c>
      <c r="O86" s="17">
        <v>75</v>
      </c>
      <c r="P86" s="17">
        <v>61</v>
      </c>
      <c r="Q86" s="17">
        <v>80</v>
      </c>
      <c r="R86" s="17">
        <v>73</v>
      </c>
      <c r="S86" s="17">
        <v>77</v>
      </c>
      <c r="T86" s="17">
        <v>78</v>
      </c>
      <c r="U86" s="92">
        <v>444</v>
      </c>
      <c r="V86" s="17">
        <v>2</v>
      </c>
      <c r="W86" s="92">
        <f t="shared" si="3"/>
        <v>853</v>
      </c>
      <c r="X86" s="17">
        <f t="shared" si="3"/>
        <v>4</v>
      </c>
      <c r="Y86" s="102">
        <v>71.5</v>
      </c>
      <c r="Z86" s="102">
        <f t="shared" si="4"/>
        <v>924.5</v>
      </c>
    </row>
    <row r="87" spans="1:26" x14ac:dyDescent="0.35">
      <c r="F87" s="14"/>
      <c r="Y87"/>
      <c r="Z87"/>
    </row>
    <row r="88" spans="1:26" ht="18" x14ac:dyDescent="0.4">
      <c r="A88" s="60" t="s">
        <v>281</v>
      </c>
      <c r="C88" s="56"/>
    </row>
    <row r="89" spans="1:26" x14ac:dyDescent="0.35">
      <c r="A89" s="55" t="s">
        <v>234</v>
      </c>
      <c r="C89" s="56"/>
    </row>
    <row r="90" spans="1:26" ht="16" thickBot="1" x14ac:dyDescent="0.4"/>
    <row r="91" spans="1:26" ht="16" thickBot="1" x14ac:dyDescent="0.4">
      <c r="B91" s="45">
        <v>1</v>
      </c>
      <c r="C91" s="46" t="s">
        <v>230</v>
      </c>
      <c r="D91" s="56"/>
    </row>
    <row r="92" spans="1:26" x14ac:dyDescent="0.35">
      <c r="B92" s="47"/>
      <c r="C92" s="56" t="s">
        <v>209</v>
      </c>
      <c r="D92" s="56"/>
      <c r="E92" s="58">
        <v>540</v>
      </c>
    </row>
    <row r="93" spans="1:26" x14ac:dyDescent="0.35">
      <c r="B93" s="47"/>
      <c r="C93" s="56" t="s">
        <v>208</v>
      </c>
      <c r="D93" s="56"/>
      <c r="E93" s="58">
        <v>549</v>
      </c>
    </row>
    <row r="94" spans="1:26" ht="16" thickBot="1" x14ac:dyDescent="0.4">
      <c r="B94" s="47"/>
      <c r="C94" s="56" t="s">
        <v>280</v>
      </c>
      <c r="D94" s="56"/>
      <c r="E94" s="57">
        <v>532</v>
      </c>
    </row>
    <row r="95" spans="1:26" x14ac:dyDescent="0.35">
      <c r="B95" s="47"/>
      <c r="C95" s="56"/>
      <c r="D95" s="56"/>
      <c r="E95" s="47">
        <f>E92+E93+E94</f>
        <v>1621</v>
      </c>
    </row>
    <row r="97" spans="2:5" x14ac:dyDescent="0.35">
      <c r="B97" s="47">
        <v>2</v>
      </c>
      <c r="C97" s="50" t="s">
        <v>231</v>
      </c>
      <c r="D97" s="56"/>
    </row>
    <row r="98" spans="2:5" x14ac:dyDescent="0.35">
      <c r="B98" s="47"/>
      <c r="C98" s="56" t="s">
        <v>212</v>
      </c>
      <c r="D98" s="56"/>
      <c r="E98" s="58">
        <v>469</v>
      </c>
    </row>
    <row r="99" spans="2:5" x14ac:dyDescent="0.35">
      <c r="B99" s="47"/>
      <c r="C99" s="56" t="s">
        <v>64</v>
      </c>
      <c r="D99" s="56"/>
      <c r="E99" s="58">
        <v>508</v>
      </c>
    </row>
    <row r="100" spans="2:5" ht="16" thickBot="1" x14ac:dyDescent="0.4">
      <c r="B100" s="47"/>
      <c r="C100" s="56" t="s">
        <v>257</v>
      </c>
      <c r="D100" s="56"/>
      <c r="E100" s="57">
        <v>463</v>
      </c>
    </row>
    <row r="101" spans="2:5" x14ac:dyDescent="0.35">
      <c r="B101" s="47"/>
      <c r="C101" s="56"/>
      <c r="D101" s="56"/>
      <c r="E101" s="47">
        <f>E98+E99+E100</f>
        <v>1440</v>
      </c>
    </row>
    <row r="102" spans="2:5" x14ac:dyDescent="0.35">
      <c r="B102" s="47"/>
      <c r="C102" s="56"/>
      <c r="D102" s="46"/>
      <c r="E102" s="56"/>
    </row>
    <row r="103" spans="2:5" x14ac:dyDescent="0.35">
      <c r="B103" s="47">
        <v>3</v>
      </c>
      <c r="C103" s="46" t="s">
        <v>84</v>
      </c>
      <c r="D103" s="56"/>
    </row>
    <row r="104" spans="2:5" x14ac:dyDescent="0.35">
      <c r="B104" s="47"/>
      <c r="C104" s="56" t="s">
        <v>261</v>
      </c>
      <c r="D104" s="56"/>
      <c r="E104" s="56">
        <v>538</v>
      </c>
    </row>
    <row r="105" spans="2:5" x14ac:dyDescent="0.35">
      <c r="B105" s="56"/>
      <c r="C105" s="56" t="s">
        <v>262</v>
      </c>
      <c r="D105" s="56"/>
      <c r="E105" s="58">
        <v>519</v>
      </c>
    </row>
    <row r="106" spans="2:5" x14ac:dyDescent="0.35">
      <c r="B106" s="56"/>
      <c r="C106" s="56" t="s">
        <v>263</v>
      </c>
      <c r="D106" s="56"/>
      <c r="E106" s="58">
        <v>485</v>
      </c>
    </row>
    <row r="107" spans="2:5" ht="16" thickBot="1" x14ac:dyDescent="0.4">
      <c r="B107" s="56"/>
      <c r="C107" s="56"/>
      <c r="D107" s="56"/>
      <c r="E107" s="57"/>
    </row>
    <row r="108" spans="2:5" x14ac:dyDescent="0.35">
      <c r="E108" s="47">
        <f>E105+E106+E107</f>
        <v>1004</v>
      </c>
    </row>
  </sheetData>
  <phoneticPr fontId="0" type="noConversion"/>
  <printOptions horizontalCentered="1"/>
  <pageMargins left="0.2" right="0.2" top="0.75" bottom="0.5" header="0.3" footer="0.3"/>
  <pageSetup orientation="portrait"/>
  <rowBreaks count="1" manualBreakCount="1">
    <brk id="87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8"/>
  <sheetViews>
    <sheetView workbookViewId="0"/>
  </sheetViews>
  <sheetFormatPr defaultColWidth="5.1796875" defaultRowHeight="14.5" x14ac:dyDescent="0.35"/>
  <cols>
    <col min="1" max="1" width="4.1796875" customWidth="1"/>
    <col min="2" max="2" width="4.6328125" customWidth="1"/>
    <col min="3" max="3" width="12.453125" customWidth="1"/>
    <col min="4" max="4" width="10.1796875" bestFit="1" customWidth="1"/>
    <col min="5" max="5" width="7" customWidth="1"/>
    <col min="6" max="6" width="4.81640625" customWidth="1"/>
    <col min="7" max="7" width="7.6328125" customWidth="1"/>
    <col min="8" max="13" width="4.1796875" hidden="1" customWidth="1"/>
    <col min="14" max="14" width="3" hidden="1" customWidth="1"/>
    <col min="15" max="15" width="5.81640625" bestFit="1" customWidth="1"/>
    <col min="16" max="21" width="4.453125" bestFit="1" customWidth="1"/>
    <col min="22" max="23" width="5.81640625" bestFit="1" customWidth="1"/>
    <col min="24" max="24" width="4.81640625" customWidth="1"/>
    <col min="25" max="25" width="5.36328125" customWidth="1"/>
    <col min="26" max="26" width="6.1796875" bestFit="1" customWidth="1"/>
    <col min="27" max="27" width="7.36328125" bestFit="1" customWidth="1"/>
  </cols>
  <sheetData>
    <row r="1" spans="1:25" ht="20" x14ac:dyDescent="0.4">
      <c r="A1" s="9" t="s">
        <v>712</v>
      </c>
      <c r="B1" s="9"/>
      <c r="C1" s="9"/>
      <c r="D1" s="9"/>
      <c r="E1" s="9"/>
      <c r="F1" s="9"/>
      <c r="G1" s="9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</row>
    <row r="2" spans="1:25" ht="18" x14ac:dyDescent="0.4">
      <c r="A2" s="11" t="s">
        <v>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</row>
    <row r="3" spans="1:25" ht="18" x14ac:dyDescent="0.4">
      <c r="A3" s="11" t="s">
        <v>363</v>
      </c>
      <c r="B3" s="11"/>
      <c r="C3" s="11"/>
      <c r="D3" s="11"/>
      <c r="E3" s="11"/>
      <c r="F3" s="1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</row>
    <row r="4" spans="1:25" s="78" customFormat="1" x14ac:dyDescent="0.35"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5" spans="1:25" s="78" customFormat="1" x14ac:dyDescent="0.35">
      <c r="A5" s="92" t="s">
        <v>14</v>
      </c>
      <c r="B5" s="80" t="s">
        <v>713</v>
      </c>
      <c r="C5" s="81" t="s">
        <v>714</v>
      </c>
      <c r="D5" s="81" t="s">
        <v>13</v>
      </c>
      <c r="E5" s="88" t="s">
        <v>55</v>
      </c>
      <c r="F5" s="82" t="s">
        <v>56</v>
      </c>
      <c r="G5" s="80" t="s">
        <v>827</v>
      </c>
      <c r="H5" s="92">
        <v>1</v>
      </c>
      <c r="I5" s="92">
        <v>2</v>
      </c>
      <c r="J5" s="92">
        <v>3</v>
      </c>
      <c r="K5" s="92">
        <v>4</v>
      </c>
      <c r="L5" s="92">
        <v>5</v>
      </c>
      <c r="M5" s="92">
        <v>6</v>
      </c>
      <c r="N5" s="92" t="s">
        <v>361</v>
      </c>
      <c r="O5" s="92" t="s">
        <v>304</v>
      </c>
      <c r="P5" s="92">
        <v>1</v>
      </c>
      <c r="Q5" s="92">
        <v>2</v>
      </c>
      <c r="R5" s="92">
        <v>3</v>
      </c>
      <c r="S5" s="92">
        <v>4</v>
      </c>
      <c r="T5" s="92">
        <v>5</v>
      </c>
      <c r="U5" s="92">
        <v>6</v>
      </c>
      <c r="V5" s="92" t="s">
        <v>360</v>
      </c>
      <c r="W5" s="92" t="s">
        <v>338</v>
      </c>
      <c r="X5" s="92" t="s">
        <v>0</v>
      </c>
      <c r="Y5" s="92" t="s">
        <v>306</v>
      </c>
    </row>
    <row r="6" spans="1:25" s="78" customFormat="1" x14ac:dyDescent="0.35">
      <c r="A6" s="17">
        <v>1</v>
      </c>
      <c r="B6" s="83">
        <v>514</v>
      </c>
      <c r="C6" s="68" t="s">
        <v>500</v>
      </c>
      <c r="D6" s="68" t="s">
        <v>501</v>
      </c>
      <c r="E6" s="84">
        <v>10171</v>
      </c>
      <c r="F6" s="84" t="s">
        <v>143</v>
      </c>
      <c r="G6" s="84" t="s">
        <v>391</v>
      </c>
      <c r="H6" s="17">
        <v>98</v>
      </c>
      <c r="I6" s="17">
        <v>98</v>
      </c>
      <c r="J6" s="17">
        <v>98</v>
      </c>
      <c r="K6" s="17">
        <v>97</v>
      </c>
      <c r="L6" s="17">
        <v>98</v>
      </c>
      <c r="M6" s="17">
        <v>99</v>
      </c>
      <c r="N6" s="17">
        <v>28</v>
      </c>
      <c r="O6" s="17">
        <v>588</v>
      </c>
      <c r="P6" s="17">
        <v>97</v>
      </c>
      <c r="Q6" s="17">
        <v>97</v>
      </c>
      <c r="R6" s="17">
        <v>98</v>
      </c>
      <c r="S6" s="17">
        <v>98</v>
      </c>
      <c r="T6" s="17">
        <v>97</v>
      </c>
      <c r="U6" s="17">
        <v>99</v>
      </c>
      <c r="V6" s="17">
        <v>29</v>
      </c>
      <c r="W6" s="17">
        <v>586</v>
      </c>
      <c r="X6" s="17">
        <v>57</v>
      </c>
      <c r="Y6" s="17">
        <v>1174</v>
      </c>
    </row>
    <row r="7" spans="1:25" s="78" customFormat="1" x14ac:dyDescent="0.35">
      <c r="A7" s="17">
        <v>2</v>
      </c>
      <c r="B7" s="83">
        <v>416</v>
      </c>
      <c r="C7" s="68" t="s">
        <v>770</v>
      </c>
      <c r="D7" s="68" t="s">
        <v>822</v>
      </c>
      <c r="E7" s="84">
        <v>10169</v>
      </c>
      <c r="F7" s="84" t="s">
        <v>143</v>
      </c>
      <c r="G7" s="84" t="s">
        <v>391</v>
      </c>
      <c r="H7" s="17">
        <v>95</v>
      </c>
      <c r="I7" s="17">
        <v>98</v>
      </c>
      <c r="J7" s="17">
        <v>97</v>
      </c>
      <c r="K7" s="17">
        <v>99</v>
      </c>
      <c r="L7" s="17">
        <v>98</v>
      </c>
      <c r="M7" s="17">
        <v>95</v>
      </c>
      <c r="N7" s="17">
        <v>29</v>
      </c>
      <c r="O7" s="17">
        <v>582</v>
      </c>
      <c r="P7" s="17">
        <v>97</v>
      </c>
      <c r="Q7" s="17">
        <v>95</v>
      </c>
      <c r="R7" s="17">
        <v>96</v>
      </c>
      <c r="S7" s="17">
        <v>97</v>
      </c>
      <c r="T7" s="17">
        <v>95</v>
      </c>
      <c r="U7" s="17">
        <v>96</v>
      </c>
      <c r="V7" s="17">
        <v>20</v>
      </c>
      <c r="W7" s="17">
        <v>576</v>
      </c>
      <c r="X7" s="17">
        <v>49</v>
      </c>
      <c r="Y7" s="17">
        <v>1158</v>
      </c>
    </row>
    <row r="8" spans="1:25" s="78" customFormat="1" x14ac:dyDescent="0.35">
      <c r="A8" s="17">
        <v>3</v>
      </c>
      <c r="B8" s="83">
        <v>15</v>
      </c>
      <c r="C8" s="68" t="s">
        <v>497</v>
      </c>
      <c r="D8" s="85" t="s">
        <v>498</v>
      </c>
      <c r="E8" s="83">
        <v>15502</v>
      </c>
      <c r="F8" s="84" t="s">
        <v>143</v>
      </c>
      <c r="G8" s="83" t="s">
        <v>391</v>
      </c>
      <c r="H8" s="17">
        <v>96</v>
      </c>
      <c r="I8" s="17">
        <v>96</v>
      </c>
      <c r="J8" s="17">
        <v>96</v>
      </c>
      <c r="K8" s="17">
        <v>95</v>
      </c>
      <c r="L8" s="17">
        <v>98</v>
      </c>
      <c r="M8" s="17">
        <v>99</v>
      </c>
      <c r="N8" s="17">
        <v>23</v>
      </c>
      <c r="O8" s="17">
        <v>580</v>
      </c>
      <c r="P8" s="17">
        <v>97</v>
      </c>
      <c r="Q8" s="17">
        <v>95</v>
      </c>
      <c r="R8" s="17">
        <v>93</v>
      </c>
      <c r="S8" s="17">
        <v>94</v>
      </c>
      <c r="T8" s="86">
        <v>100</v>
      </c>
      <c r="U8" s="17">
        <v>95</v>
      </c>
      <c r="V8" s="17">
        <v>18</v>
      </c>
      <c r="W8" s="17">
        <v>574</v>
      </c>
      <c r="X8" s="17">
        <v>41</v>
      </c>
      <c r="Y8" s="17">
        <v>1154</v>
      </c>
    </row>
    <row r="9" spans="1:25" s="78" customFormat="1" x14ac:dyDescent="0.35">
      <c r="A9" s="17">
        <v>4</v>
      </c>
      <c r="B9" s="83">
        <v>506</v>
      </c>
      <c r="C9" s="68" t="s">
        <v>421</v>
      </c>
      <c r="D9" s="68" t="s">
        <v>422</v>
      </c>
      <c r="E9" s="84">
        <v>16006</v>
      </c>
      <c r="F9" s="84" t="s">
        <v>143</v>
      </c>
      <c r="G9" s="87" t="s">
        <v>423</v>
      </c>
      <c r="H9" s="17">
        <v>95</v>
      </c>
      <c r="I9" s="17">
        <v>91</v>
      </c>
      <c r="J9" s="17">
        <v>93</v>
      </c>
      <c r="K9" s="17">
        <v>92</v>
      </c>
      <c r="L9" s="17">
        <v>96</v>
      </c>
      <c r="M9" s="17">
        <v>95</v>
      </c>
      <c r="N9" s="17">
        <v>13</v>
      </c>
      <c r="O9" s="17">
        <v>562</v>
      </c>
      <c r="P9" s="17">
        <v>93</v>
      </c>
      <c r="Q9" s="17">
        <v>92</v>
      </c>
      <c r="R9" s="17">
        <v>93</v>
      </c>
      <c r="S9" s="17">
        <v>91</v>
      </c>
      <c r="T9" s="17">
        <v>94</v>
      </c>
      <c r="U9" s="17">
        <v>93</v>
      </c>
      <c r="V9" s="17">
        <v>10</v>
      </c>
      <c r="W9" s="17">
        <v>556</v>
      </c>
      <c r="X9" s="17">
        <v>23</v>
      </c>
      <c r="Y9" s="17">
        <v>1118</v>
      </c>
    </row>
    <row r="10" spans="1:25" s="78" customFormat="1" x14ac:dyDescent="0.35">
      <c r="A10" s="17">
        <v>5</v>
      </c>
      <c r="B10" s="83">
        <v>544</v>
      </c>
      <c r="C10" s="68" t="s">
        <v>499</v>
      </c>
      <c r="D10" s="68" t="s">
        <v>563</v>
      </c>
      <c r="E10" s="84">
        <v>16017</v>
      </c>
      <c r="F10" s="84" t="s">
        <v>143</v>
      </c>
      <c r="G10" s="84" t="s">
        <v>391</v>
      </c>
      <c r="H10" s="17">
        <v>88</v>
      </c>
      <c r="I10" s="17">
        <v>94</v>
      </c>
      <c r="J10" s="17">
        <v>97</v>
      </c>
      <c r="K10" s="17">
        <v>96</v>
      </c>
      <c r="L10" s="17">
        <v>92</v>
      </c>
      <c r="M10" s="17">
        <v>91</v>
      </c>
      <c r="N10" s="17">
        <v>14</v>
      </c>
      <c r="O10" s="17">
        <v>558</v>
      </c>
      <c r="P10" s="17">
        <v>90</v>
      </c>
      <c r="Q10" s="17">
        <v>92</v>
      </c>
      <c r="R10" s="17">
        <v>93</v>
      </c>
      <c r="S10" s="17">
        <v>92</v>
      </c>
      <c r="T10" s="17">
        <v>87</v>
      </c>
      <c r="U10" s="17">
        <v>91</v>
      </c>
      <c r="V10" s="17">
        <v>11</v>
      </c>
      <c r="W10" s="17">
        <v>545</v>
      </c>
      <c r="X10" s="17">
        <v>25</v>
      </c>
      <c r="Y10" s="17">
        <v>1103</v>
      </c>
    </row>
    <row r="11" spans="1:25" s="78" customFormat="1" x14ac:dyDescent="0.35">
      <c r="A11" s="17">
        <v>6</v>
      </c>
      <c r="B11" s="83">
        <v>503</v>
      </c>
      <c r="C11" s="68" t="s">
        <v>502</v>
      </c>
      <c r="D11" s="68" t="s">
        <v>852</v>
      </c>
      <c r="E11" s="84">
        <v>10173</v>
      </c>
      <c r="F11" s="84" t="s">
        <v>143</v>
      </c>
      <c r="G11" s="84" t="s">
        <v>826</v>
      </c>
      <c r="H11" s="17">
        <v>94</v>
      </c>
      <c r="I11" s="17">
        <v>94</v>
      </c>
      <c r="J11" s="17">
        <v>93</v>
      </c>
      <c r="K11" s="17">
        <v>93</v>
      </c>
      <c r="L11" s="17">
        <v>89</v>
      </c>
      <c r="M11" s="17">
        <v>91</v>
      </c>
      <c r="N11" s="17">
        <v>8</v>
      </c>
      <c r="O11" s="17">
        <v>554</v>
      </c>
      <c r="P11" s="17">
        <v>84</v>
      </c>
      <c r="Q11" s="17">
        <v>86</v>
      </c>
      <c r="R11" s="17">
        <v>91</v>
      </c>
      <c r="S11" s="17">
        <v>95</v>
      </c>
      <c r="T11" s="17">
        <v>91</v>
      </c>
      <c r="U11" s="17">
        <v>96</v>
      </c>
      <c r="V11" s="17">
        <v>5</v>
      </c>
      <c r="W11" s="17">
        <v>543</v>
      </c>
      <c r="X11" s="17">
        <v>13</v>
      </c>
      <c r="Y11" s="17">
        <v>1097</v>
      </c>
    </row>
    <row r="12" spans="1:25" s="78" customFormat="1" x14ac:dyDescent="0.35"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</row>
    <row r="13" spans="1:25" s="78" customFormat="1" x14ac:dyDescent="0.35"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</row>
    <row r="14" spans="1:25" ht="18" x14ac:dyDescent="0.4">
      <c r="A14" s="11" t="s">
        <v>6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18" x14ac:dyDescent="0.4">
      <c r="A15" s="11" t="s">
        <v>303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s="16" customFormat="1" ht="14" x14ac:dyDescent="0.3"/>
    <row r="17" spans="1:27" s="16" customFormat="1" ht="14" x14ac:dyDescent="0.3">
      <c r="A17" s="92" t="s">
        <v>14</v>
      </c>
      <c r="B17" s="80" t="s">
        <v>713</v>
      </c>
      <c r="C17" s="81" t="s">
        <v>714</v>
      </c>
      <c r="D17" s="81" t="s">
        <v>13</v>
      </c>
      <c r="E17" s="88" t="s">
        <v>55</v>
      </c>
      <c r="F17" s="82" t="s">
        <v>56</v>
      </c>
      <c r="G17" s="80" t="s">
        <v>827</v>
      </c>
      <c r="H17" s="80">
        <v>1</v>
      </c>
      <c r="I17" s="92">
        <v>2</v>
      </c>
      <c r="J17" s="92">
        <v>3</v>
      </c>
      <c r="K17" s="92">
        <v>4</v>
      </c>
      <c r="L17" s="92">
        <v>5</v>
      </c>
      <c r="M17" s="92">
        <v>6</v>
      </c>
      <c r="N17" s="92" t="s">
        <v>361</v>
      </c>
      <c r="O17" s="92" t="s">
        <v>304</v>
      </c>
      <c r="P17" s="92">
        <v>1</v>
      </c>
      <c r="Q17" s="92">
        <v>2</v>
      </c>
      <c r="R17" s="92">
        <v>3</v>
      </c>
      <c r="S17" s="92">
        <v>4</v>
      </c>
      <c r="T17" s="92">
        <v>5</v>
      </c>
      <c r="U17" s="92">
        <v>6</v>
      </c>
      <c r="V17" s="92" t="s">
        <v>360</v>
      </c>
      <c r="W17" s="92" t="s">
        <v>338</v>
      </c>
      <c r="X17" s="92" t="s">
        <v>0</v>
      </c>
      <c r="Y17" s="92" t="s">
        <v>306</v>
      </c>
    </row>
    <row r="18" spans="1:27" s="16" customFormat="1" ht="14" x14ac:dyDescent="0.3">
      <c r="A18" s="17">
        <v>1</v>
      </c>
      <c r="B18" s="83">
        <v>448</v>
      </c>
      <c r="C18" s="68" t="s">
        <v>419</v>
      </c>
      <c r="D18" s="68" t="s">
        <v>420</v>
      </c>
      <c r="E18" s="84">
        <v>10170</v>
      </c>
      <c r="F18" s="84" t="s">
        <v>143</v>
      </c>
      <c r="G18" s="84" t="s">
        <v>826</v>
      </c>
      <c r="H18" s="17">
        <v>91</v>
      </c>
      <c r="I18" s="17">
        <v>92</v>
      </c>
      <c r="J18" s="17">
        <v>94</v>
      </c>
      <c r="K18" s="17">
        <v>92</v>
      </c>
      <c r="L18" s="17">
        <v>94</v>
      </c>
      <c r="M18" s="17">
        <v>92</v>
      </c>
      <c r="N18" s="17">
        <v>7</v>
      </c>
      <c r="O18" s="17">
        <v>555</v>
      </c>
      <c r="P18" s="17">
        <v>93</v>
      </c>
      <c r="Q18" s="17">
        <v>96</v>
      </c>
      <c r="R18" s="17">
        <v>95</v>
      </c>
      <c r="S18" s="17">
        <v>92</v>
      </c>
      <c r="T18" s="17">
        <v>93</v>
      </c>
      <c r="U18" s="17">
        <v>94</v>
      </c>
      <c r="V18" s="17">
        <v>9</v>
      </c>
      <c r="W18" s="17">
        <v>563</v>
      </c>
      <c r="X18" s="17">
        <f>V18+N18</f>
        <v>16</v>
      </c>
      <c r="Y18" s="17">
        <f>O18+W18</f>
        <v>1118</v>
      </c>
    </row>
    <row r="19" spans="1:27" s="16" customFormat="1" ht="14" x14ac:dyDescent="0.3">
      <c r="A19" s="17">
        <v>2</v>
      </c>
      <c r="B19" s="83">
        <v>5</v>
      </c>
      <c r="C19" s="68" t="s">
        <v>417</v>
      </c>
      <c r="D19" s="69" t="s">
        <v>418</v>
      </c>
      <c r="E19" s="83">
        <v>9903</v>
      </c>
      <c r="F19" s="83" t="s">
        <v>165</v>
      </c>
      <c r="G19" s="83" t="s">
        <v>826</v>
      </c>
      <c r="H19" s="17">
        <v>89</v>
      </c>
      <c r="I19" s="17">
        <v>87</v>
      </c>
      <c r="J19" s="17">
        <v>91</v>
      </c>
      <c r="K19" s="17">
        <v>91</v>
      </c>
      <c r="L19" s="17">
        <v>93</v>
      </c>
      <c r="M19" s="17">
        <v>92</v>
      </c>
      <c r="N19" s="17">
        <v>10</v>
      </c>
      <c r="O19" s="17">
        <v>543</v>
      </c>
      <c r="P19" s="17">
        <v>90</v>
      </c>
      <c r="Q19" s="17">
        <v>87</v>
      </c>
      <c r="R19" s="17">
        <v>88</v>
      </c>
      <c r="S19" s="17">
        <v>90</v>
      </c>
      <c r="T19" s="17">
        <v>88</v>
      </c>
      <c r="U19" s="17">
        <v>88</v>
      </c>
      <c r="V19" s="17">
        <v>6</v>
      </c>
      <c r="W19" s="17">
        <v>531</v>
      </c>
      <c r="X19" s="17">
        <f>V19+N19</f>
        <v>16</v>
      </c>
      <c r="Y19" s="17">
        <f>O19+W19</f>
        <v>1074</v>
      </c>
    </row>
    <row r="20" spans="1:27" s="16" customFormat="1" ht="14" x14ac:dyDescent="0.3">
      <c r="A20" s="17">
        <v>3</v>
      </c>
      <c r="B20" s="83">
        <v>6</v>
      </c>
      <c r="C20" s="68" t="s">
        <v>416</v>
      </c>
      <c r="D20" s="69" t="s">
        <v>657</v>
      </c>
      <c r="E20" s="83">
        <v>11969</v>
      </c>
      <c r="F20" s="83" t="s">
        <v>146</v>
      </c>
      <c r="G20" s="83" t="s">
        <v>423</v>
      </c>
      <c r="H20" s="17">
        <v>89</v>
      </c>
      <c r="I20" s="17">
        <v>90</v>
      </c>
      <c r="J20" s="17">
        <v>91</v>
      </c>
      <c r="K20" s="17">
        <v>89</v>
      </c>
      <c r="L20" s="17">
        <v>81</v>
      </c>
      <c r="M20" s="17">
        <v>88</v>
      </c>
      <c r="N20" s="17">
        <v>6</v>
      </c>
      <c r="O20" s="17">
        <v>528</v>
      </c>
      <c r="P20" s="17">
        <v>85</v>
      </c>
      <c r="Q20" s="17">
        <v>80</v>
      </c>
      <c r="R20" s="17">
        <v>89</v>
      </c>
      <c r="S20" s="17">
        <v>89</v>
      </c>
      <c r="T20" s="17">
        <v>86</v>
      </c>
      <c r="U20" s="17">
        <v>89</v>
      </c>
      <c r="V20" s="17">
        <v>7</v>
      </c>
      <c r="W20" s="17">
        <v>518</v>
      </c>
      <c r="X20" s="17">
        <f>V20+N20</f>
        <v>13</v>
      </c>
      <c r="Y20" s="17">
        <f>O20+W20</f>
        <v>1046</v>
      </c>
    </row>
    <row r="21" spans="1:27" s="16" customFormat="1" ht="14" x14ac:dyDescent="0.3">
      <c r="A21" s="17">
        <v>4</v>
      </c>
      <c r="B21" s="83">
        <v>506</v>
      </c>
      <c r="C21" s="68" t="s">
        <v>421</v>
      </c>
      <c r="D21" s="68" t="s">
        <v>422</v>
      </c>
      <c r="E21" s="84">
        <v>16006</v>
      </c>
      <c r="F21" s="84" t="s">
        <v>143</v>
      </c>
      <c r="G21" s="87" t="s">
        <v>423</v>
      </c>
      <c r="H21" s="17"/>
      <c r="I21" s="17"/>
      <c r="J21" s="17"/>
      <c r="K21" s="17"/>
      <c r="L21" s="17"/>
      <c r="M21" s="17"/>
      <c r="O21" s="17" t="s">
        <v>99</v>
      </c>
      <c r="P21" s="17">
        <v>81</v>
      </c>
      <c r="Q21" s="17">
        <v>80</v>
      </c>
      <c r="R21" s="17">
        <v>84</v>
      </c>
      <c r="S21" s="17">
        <v>81</v>
      </c>
      <c r="T21" s="17">
        <v>84</v>
      </c>
      <c r="U21" s="17">
        <v>81</v>
      </c>
      <c r="V21" s="17">
        <v>1</v>
      </c>
      <c r="W21" s="17">
        <v>491</v>
      </c>
      <c r="X21" s="17">
        <v>1</v>
      </c>
      <c r="Y21" s="17">
        <v>491</v>
      </c>
    </row>
    <row r="22" spans="1:27" s="16" customFormat="1" ht="14" x14ac:dyDescent="0.3"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</row>
    <row r="23" spans="1:27" s="16" customFormat="1" ht="14" x14ac:dyDescent="0.3"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</row>
    <row r="24" spans="1:27" ht="18" x14ac:dyDescent="0.4">
      <c r="A24" s="11" t="s">
        <v>54</v>
      </c>
      <c r="B24" s="11"/>
      <c r="C24" s="11"/>
      <c r="D24" s="11"/>
      <c r="E24" s="11"/>
      <c r="F24" s="1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2"/>
      <c r="W24" s="21"/>
      <c r="X24" s="21"/>
      <c r="Y24" s="21"/>
    </row>
    <row r="25" spans="1:27" ht="18" x14ac:dyDescent="0.4">
      <c r="A25" s="11" t="s">
        <v>299</v>
      </c>
      <c r="B25" s="11"/>
      <c r="C25" s="11"/>
      <c r="D25" s="11"/>
      <c r="E25" s="11"/>
      <c r="F25" s="1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2"/>
      <c r="W25" s="21"/>
      <c r="X25" s="21"/>
      <c r="Y25" s="21"/>
    </row>
    <row r="26" spans="1:27" s="16" customFormat="1" ht="14" x14ac:dyDescent="0.3"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</row>
    <row r="27" spans="1:27" s="29" customFormat="1" ht="14" x14ac:dyDescent="0.3">
      <c r="A27" s="92" t="s">
        <v>14</v>
      </c>
      <c r="B27" s="80" t="s">
        <v>713</v>
      </c>
      <c r="C27" s="81" t="s">
        <v>714</v>
      </c>
      <c r="D27" s="81" t="s">
        <v>13</v>
      </c>
      <c r="E27" s="88" t="s">
        <v>55</v>
      </c>
      <c r="F27" s="82" t="s">
        <v>56</v>
      </c>
      <c r="G27" s="80" t="s">
        <v>827</v>
      </c>
      <c r="H27" s="108" t="s">
        <v>341</v>
      </c>
      <c r="I27" s="108"/>
      <c r="J27" s="108"/>
      <c r="K27" s="108" t="s">
        <v>342</v>
      </c>
      <c r="L27" s="108"/>
      <c r="M27" s="108"/>
      <c r="N27" s="92" t="s">
        <v>361</v>
      </c>
      <c r="O27" s="92" t="s">
        <v>304</v>
      </c>
      <c r="P27" s="108" t="s">
        <v>341</v>
      </c>
      <c r="Q27" s="108"/>
      <c r="R27" s="108"/>
      <c r="S27" s="108" t="s">
        <v>342</v>
      </c>
      <c r="T27" s="108"/>
      <c r="U27" s="108"/>
      <c r="V27" s="92" t="s">
        <v>360</v>
      </c>
      <c r="W27" s="92" t="s">
        <v>338</v>
      </c>
      <c r="X27" s="92" t="s">
        <v>124</v>
      </c>
      <c r="Y27" s="92" t="s">
        <v>306</v>
      </c>
    </row>
    <row r="28" spans="1:27" s="16" customFormat="1" ht="14" x14ac:dyDescent="0.3">
      <c r="A28" s="17">
        <v>1</v>
      </c>
      <c r="B28" s="83">
        <v>5</v>
      </c>
      <c r="C28" s="68" t="s">
        <v>417</v>
      </c>
      <c r="D28" s="68" t="s">
        <v>418</v>
      </c>
      <c r="E28" s="84">
        <v>9903</v>
      </c>
      <c r="F28" s="84" t="s">
        <v>165</v>
      </c>
      <c r="G28" s="83" t="s">
        <v>826</v>
      </c>
      <c r="H28" s="17">
        <v>97</v>
      </c>
      <c r="I28" s="17">
        <v>93</v>
      </c>
      <c r="J28" s="17">
        <v>93</v>
      </c>
      <c r="K28" s="17">
        <v>83</v>
      </c>
      <c r="L28" s="17">
        <v>85</v>
      </c>
      <c r="M28" s="17">
        <v>86</v>
      </c>
      <c r="N28" s="17">
        <v>6</v>
      </c>
      <c r="O28" s="98">
        <v>537</v>
      </c>
      <c r="P28" s="16">
        <v>88</v>
      </c>
      <c r="Q28" s="16">
        <v>94</v>
      </c>
      <c r="R28" s="16">
        <v>89</v>
      </c>
      <c r="S28" s="16">
        <v>95</v>
      </c>
      <c r="T28" s="16">
        <v>88</v>
      </c>
      <c r="U28" s="16">
        <v>95</v>
      </c>
      <c r="V28" s="16">
        <v>10</v>
      </c>
      <c r="W28" s="98">
        <v>549</v>
      </c>
      <c r="X28" s="17">
        <v>16</v>
      </c>
      <c r="Y28" s="17">
        <v>1086</v>
      </c>
    </row>
    <row r="29" spans="1:27" s="16" customFormat="1" ht="14" x14ac:dyDescent="0.3">
      <c r="A29" s="17">
        <v>2</v>
      </c>
      <c r="B29" s="83">
        <v>506</v>
      </c>
      <c r="C29" s="68" t="s">
        <v>421</v>
      </c>
      <c r="D29" s="68" t="s">
        <v>422</v>
      </c>
      <c r="E29" s="84">
        <v>16006</v>
      </c>
      <c r="F29" s="84" t="s">
        <v>143</v>
      </c>
      <c r="G29" s="83" t="s">
        <v>423</v>
      </c>
      <c r="H29" s="17">
        <v>86</v>
      </c>
      <c r="I29" s="17">
        <v>89</v>
      </c>
      <c r="J29" s="17">
        <v>83</v>
      </c>
      <c r="K29" s="17">
        <v>89</v>
      </c>
      <c r="L29" s="17">
        <v>75</v>
      </c>
      <c r="M29" s="17">
        <v>89</v>
      </c>
      <c r="N29" s="17">
        <v>3</v>
      </c>
      <c r="O29" s="17">
        <v>511</v>
      </c>
      <c r="P29" s="17"/>
      <c r="Q29" s="17"/>
      <c r="R29" s="17"/>
      <c r="S29" s="17"/>
      <c r="T29" s="17"/>
      <c r="U29" s="17"/>
      <c r="V29" s="17"/>
      <c r="W29" s="17" t="s">
        <v>99</v>
      </c>
      <c r="X29" s="17">
        <v>3</v>
      </c>
      <c r="Y29" s="17">
        <v>511</v>
      </c>
    </row>
    <row r="30" spans="1:27" s="16" customFormat="1" ht="14" x14ac:dyDescent="0.3"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</row>
    <row r="31" spans="1:27" s="16" customFormat="1" ht="14" x14ac:dyDescent="0.3"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</row>
    <row r="32" spans="1:27" s="16" customFormat="1" ht="18" x14ac:dyDescent="0.4">
      <c r="A32" s="11" t="s">
        <v>59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/>
      <c r="AA32"/>
    </row>
    <row r="33" spans="1:27" s="16" customFormat="1" ht="18" x14ac:dyDescent="0.4">
      <c r="A33" s="11" t="s">
        <v>299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/>
      <c r="AA33"/>
    </row>
    <row r="34" spans="1:27" x14ac:dyDescent="0.35">
      <c r="A34" s="29"/>
      <c r="B34" s="29"/>
      <c r="C34" s="29"/>
      <c r="D34" s="29"/>
      <c r="E34" s="29"/>
      <c r="F34" s="29"/>
      <c r="G34" s="29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</row>
    <row r="35" spans="1:27" s="78" customFormat="1" x14ac:dyDescent="0.35">
      <c r="A35" s="92" t="s">
        <v>298</v>
      </c>
      <c r="B35" s="80" t="s">
        <v>713</v>
      </c>
      <c r="C35" s="81" t="s">
        <v>714</v>
      </c>
      <c r="D35" s="81" t="s">
        <v>13</v>
      </c>
      <c r="E35" s="82" t="s">
        <v>60</v>
      </c>
      <c r="F35" s="82" t="s">
        <v>61</v>
      </c>
      <c r="G35" s="80" t="s">
        <v>827</v>
      </c>
      <c r="H35" s="92">
        <v>1</v>
      </c>
      <c r="I35" s="92">
        <v>2</v>
      </c>
      <c r="J35" s="92">
        <v>3</v>
      </c>
      <c r="K35" s="92">
        <v>4</v>
      </c>
      <c r="L35" s="92">
        <v>5</v>
      </c>
      <c r="M35" s="92">
        <v>6</v>
      </c>
      <c r="N35" s="92" t="s">
        <v>361</v>
      </c>
      <c r="O35" s="92" t="s">
        <v>304</v>
      </c>
      <c r="P35" s="92">
        <v>1</v>
      </c>
      <c r="Q35" s="92">
        <v>2</v>
      </c>
      <c r="R35" s="92">
        <v>3</v>
      </c>
      <c r="S35" s="92">
        <v>4</v>
      </c>
      <c r="T35" s="92">
        <v>5</v>
      </c>
      <c r="U35" s="92">
        <v>6</v>
      </c>
      <c r="V35" s="92" t="s">
        <v>338</v>
      </c>
      <c r="W35" s="92" t="s">
        <v>360</v>
      </c>
      <c r="X35" s="92" t="s">
        <v>0</v>
      </c>
      <c r="Y35" s="92" t="s">
        <v>306</v>
      </c>
      <c r="AA35" s="92"/>
    </row>
    <row r="36" spans="1:27" s="78" customFormat="1" x14ac:dyDescent="0.35">
      <c r="A36" s="17">
        <v>1</v>
      </c>
      <c r="B36" s="83">
        <v>448</v>
      </c>
      <c r="C36" s="68" t="s">
        <v>419</v>
      </c>
      <c r="D36" s="68" t="s">
        <v>420</v>
      </c>
      <c r="E36" s="84">
        <v>10170</v>
      </c>
      <c r="F36" s="84" t="s">
        <v>143</v>
      </c>
      <c r="G36" s="84" t="s">
        <v>826</v>
      </c>
      <c r="H36" s="17">
        <v>84</v>
      </c>
      <c r="I36" s="17">
        <v>85</v>
      </c>
      <c r="J36" s="17">
        <v>86</v>
      </c>
      <c r="K36" s="17">
        <v>77</v>
      </c>
      <c r="L36" s="17">
        <v>86</v>
      </c>
      <c r="M36" s="17">
        <v>89</v>
      </c>
      <c r="N36" s="17">
        <v>6</v>
      </c>
      <c r="O36" s="17">
        <v>507</v>
      </c>
      <c r="P36" s="84">
        <v>85</v>
      </c>
      <c r="Q36" s="84">
        <v>91</v>
      </c>
      <c r="R36" s="84">
        <v>91</v>
      </c>
      <c r="S36" s="16">
        <v>86</v>
      </c>
      <c r="T36" s="16">
        <v>91</v>
      </c>
      <c r="U36" s="16">
        <v>87</v>
      </c>
      <c r="V36" s="16">
        <v>531</v>
      </c>
      <c r="W36" s="17">
        <v>7</v>
      </c>
      <c r="X36" s="17">
        <v>13</v>
      </c>
      <c r="Y36" s="17">
        <v>1038</v>
      </c>
      <c r="AA36" s="16"/>
    </row>
    <row r="37" spans="1:27" x14ac:dyDescent="0.35">
      <c r="O37" s="78"/>
    </row>
    <row r="38" spans="1:27" s="16" customFormat="1" ht="14" x14ac:dyDescent="0.3"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</row>
    <row r="39" spans="1:27" s="16" customFormat="1" ht="14" x14ac:dyDescent="0.3">
      <c r="G39" s="17"/>
      <c r="H39" s="17"/>
      <c r="I39" s="17"/>
      <c r="J39" s="17"/>
      <c r="K39" s="17"/>
      <c r="L39" s="17"/>
      <c r="M39" s="17"/>
      <c r="N39" s="17"/>
      <c r="O39" s="17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</row>
    <row r="40" spans="1:27" s="16" customFormat="1" ht="15.5" x14ac:dyDescent="0.35">
      <c r="G40" s="17"/>
      <c r="H40" s="17"/>
      <c r="I40" s="17"/>
      <c r="J40" s="17"/>
      <c r="K40" s="17"/>
      <c r="L40" s="17"/>
      <c r="M40" s="17"/>
      <c r="N40" s="17"/>
      <c r="O40" s="17"/>
      <c r="P40" s="37"/>
      <c r="Q40" s="15"/>
      <c r="R40" s="15"/>
      <c r="S40" s="15"/>
      <c r="T40" s="15"/>
      <c r="U40" s="15"/>
      <c r="V40" s="15"/>
      <c r="W40" s="15"/>
      <c r="X40" s="37"/>
      <c r="Y40" s="37"/>
      <c r="Z40" s="37"/>
    </row>
    <row r="41" spans="1:27" s="16" customFormat="1" ht="14" x14ac:dyDescent="0.3"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</row>
    <row r="42" spans="1:27" s="16" customFormat="1" ht="14" x14ac:dyDescent="0.3"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</row>
    <row r="43" spans="1:27" s="16" customFormat="1" ht="14" x14ac:dyDescent="0.3"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</row>
    <row r="44" spans="1:27" s="16" customFormat="1" ht="14" x14ac:dyDescent="0.3"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</row>
    <row r="45" spans="1:27" s="16" customFormat="1" ht="14" x14ac:dyDescent="0.3"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</row>
    <row r="46" spans="1:27" ht="18" x14ac:dyDescent="0.4">
      <c r="A46" s="11" t="s">
        <v>9</v>
      </c>
      <c r="B46" s="11"/>
      <c r="C46" s="11"/>
      <c r="D46" s="11"/>
      <c r="E46" s="11"/>
      <c r="F46" s="11"/>
      <c r="G46" s="1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</row>
    <row r="47" spans="1:27" ht="18" x14ac:dyDescent="0.4">
      <c r="A47" s="11" t="s">
        <v>300</v>
      </c>
      <c r="B47" s="11"/>
      <c r="C47" s="11"/>
      <c r="D47" s="11"/>
      <c r="E47" s="11"/>
      <c r="F47" s="11"/>
      <c r="G47" s="1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</row>
    <row r="48" spans="1:27" s="16" customFormat="1" ht="14" x14ac:dyDescent="0.3">
      <c r="A48" s="29"/>
      <c r="B48" s="29"/>
      <c r="C48" s="29"/>
      <c r="D48" s="29"/>
      <c r="E48" s="29"/>
      <c r="F48" s="29"/>
      <c r="G48" s="29"/>
      <c r="H48" s="17"/>
      <c r="I48" s="17"/>
      <c r="J48" s="17"/>
      <c r="K48" s="17"/>
      <c r="L48" s="17"/>
      <c r="M48" s="17"/>
      <c r="N48" s="17"/>
      <c r="P48" s="17"/>
      <c r="Q48" s="17"/>
      <c r="R48" s="17"/>
      <c r="S48" s="17"/>
      <c r="T48" s="17"/>
      <c r="U48" s="17"/>
      <c r="V48" s="17"/>
      <c r="X48" s="17"/>
      <c r="Y48" s="17"/>
    </row>
    <row r="49" spans="1:27" s="16" customFormat="1" ht="14" x14ac:dyDescent="0.3">
      <c r="A49" s="92" t="s">
        <v>14</v>
      </c>
      <c r="B49" s="80" t="s">
        <v>713</v>
      </c>
      <c r="C49" s="81" t="s">
        <v>714</v>
      </c>
      <c r="D49" s="81" t="s">
        <v>13</v>
      </c>
      <c r="E49" s="88" t="s">
        <v>55</v>
      </c>
      <c r="F49" s="82" t="s">
        <v>56</v>
      </c>
      <c r="G49" s="80" t="s">
        <v>827</v>
      </c>
      <c r="H49" s="80">
        <v>1</v>
      </c>
      <c r="I49" s="92">
        <v>2</v>
      </c>
      <c r="J49" s="92">
        <v>3</v>
      </c>
      <c r="K49" s="92">
        <v>4</v>
      </c>
      <c r="L49" s="92">
        <v>5</v>
      </c>
      <c r="M49" s="92">
        <v>6</v>
      </c>
      <c r="N49" s="92" t="s">
        <v>361</v>
      </c>
      <c r="O49" s="92" t="s">
        <v>304</v>
      </c>
      <c r="P49" s="92">
        <v>1</v>
      </c>
      <c r="Q49" s="92">
        <v>2</v>
      </c>
      <c r="R49" s="92">
        <v>3</v>
      </c>
      <c r="S49" s="92">
        <v>4</v>
      </c>
      <c r="T49" s="92">
        <v>5</v>
      </c>
      <c r="U49" s="92">
        <v>6</v>
      </c>
      <c r="V49" s="92" t="s">
        <v>360</v>
      </c>
      <c r="W49" s="92" t="s">
        <v>338</v>
      </c>
      <c r="X49" s="92" t="s">
        <v>0</v>
      </c>
      <c r="Y49" s="92" t="s">
        <v>306</v>
      </c>
    </row>
    <row r="50" spans="1:27" s="16" customFormat="1" ht="14" x14ac:dyDescent="0.3">
      <c r="A50" s="17">
        <v>1</v>
      </c>
      <c r="B50" s="83">
        <v>544</v>
      </c>
      <c r="C50" s="68" t="s">
        <v>499</v>
      </c>
      <c r="D50" s="68" t="s">
        <v>563</v>
      </c>
      <c r="E50" s="84">
        <v>16017</v>
      </c>
      <c r="F50" s="84" t="s">
        <v>143</v>
      </c>
      <c r="G50" s="87" t="s">
        <v>391</v>
      </c>
      <c r="H50" s="17">
        <v>91</v>
      </c>
      <c r="I50" s="17">
        <v>91</v>
      </c>
      <c r="J50" s="17">
        <v>96</v>
      </c>
      <c r="K50" s="17">
        <v>92</v>
      </c>
      <c r="L50" s="17">
        <v>91</v>
      </c>
      <c r="M50" s="17">
        <v>87</v>
      </c>
      <c r="N50" s="17">
        <v>14</v>
      </c>
      <c r="O50" s="17">
        <v>548</v>
      </c>
      <c r="P50" s="17">
        <v>93</v>
      </c>
      <c r="Q50" s="17">
        <v>91</v>
      </c>
      <c r="R50" s="17">
        <v>89</v>
      </c>
      <c r="S50" s="17">
        <v>85</v>
      </c>
      <c r="T50" s="17">
        <v>89</v>
      </c>
      <c r="U50" s="17">
        <v>94</v>
      </c>
      <c r="V50" s="17">
        <v>13</v>
      </c>
      <c r="W50" s="17">
        <v>541</v>
      </c>
      <c r="X50" s="17">
        <f t="shared" ref="X50:Y54" si="0">V50+N50</f>
        <v>27</v>
      </c>
      <c r="Y50" s="17">
        <f t="shared" si="0"/>
        <v>1089</v>
      </c>
    </row>
    <row r="51" spans="1:27" s="16" customFormat="1" ht="14" x14ac:dyDescent="0.3">
      <c r="A51" s="17">
        <v>2</v>
      </c>
      <c r="B51" s="83">
        <v>9</v>
      </c>
      <c r="C51" s="68" t="s">
        <v>529</v>
      </c>
      <c r="D51" s="69" t="s">
        <v>629</v>
      </c>
      <c r="E51" s="83">
        <v>15867</v>
      </c>
      <c r="F51" s="84" t="s">
        <v>143</v>
      </c>
      <c r="G51" s="83" t="s">
        <v>423</v>
      </c>
      <c r="H51" s="17">
        <v>87</v>
      </c>
      <c r="I51" s="17">
        <v>91</v>
      </c>
      <c r="J51" s="17">
        <v>88</v>
      </c>
      <c r="K51" s="17">
        <v>82</v>
      </c>
      <c r="L51" s="17">
        <v>88</v>
      </c>
      <c r="M51" s="17">
        <v>82</v>
      </c>
      <c r="N51" s="17">
        <v>15</v>
      </c>
      <c r="O51" s="17">
        <v>518</v>
      </c>
      <c r="P51" s="17">
        <v>91</v>
      </c>
      <c r="Q51" s="17">
        <v>93</v>
      </c>
      <c r="R51" s="17">
        <v>81</v>
      </c>
      <c r="S51" s="17">
        <v>91</v>
      </c>
      <c r="T51" s="17">
        <v>85</v>
      </c>
      <c r="U51" s="17">
        <v>83</v>
      </c>
      <c r="V51" s="17">
        <v>10</v>
      </c>
      <c r="W51" s="17">
        <v>524</v>
      </c>
      <c r="X51" s="17">
        <f t="shared" si="0"/>
        <v>25</v>
      </c>
      <c r="Y51" s="17">
        <f t="shared" si="0"/>
        <v>1042</v>
      </c>
    </row>
    <row r="52" spans="1:27" s="16" customFormat="1" ht="14" x14ac:dyDescent="0.3">
      <c r="A52" s="17">
        <v>3</v>
      </c>
      <c r="B52" s="83">
        <v>587</v>
      </c>
      <c r="C52" s="68" t="s">
        <v>534</v>
      </c>
      <c r="D52" s="68" t="s">
        <v>535</v>
      </c>
      <c r="E52" s="84">
        <v>15795</v>
      </c>
      <c r="F52" s="84" t="s">
        <v>143</v>
      </c>
      <c r="G52" s="87" t="s">
        <v>826</v>
      </c>
      <c r="H52" s="17">
        <v>71</v>
      </c>
      <c r="I52" s="17">
        <v>79</v>
      </c>
      <c r="J52" s="17">
        <v>74</v>
      </c>
      <c r="K52" s="17">
        <v>86</v>
      </c>
      <c r="L52" s="17">
        <v>81</v>
      </c>
      <c r="M52" s="17">
        <v>81</v>
      </c>
      <c r="N52" s="17">
        <v>7</v>
      </c>
      <c r="O52" s="17">
        <v>472</v>
      </c>
      <c r="P52" s="17">
        <v>82</v>
      </c>
      <c r="Q52" s="17">
        <v>78</v>
      </c>
      <c r="R52" s="17">
        <v>78</v>
      </c>
      <c r="S52" s="17">
        <v>83</v>
      </c>
      <c r="T52" s="17">
        <v>80</v>
      </c>
      <c r="U52" s="17">
        <v>84</v>
      </c>
      <c r="V52" s="17">
        <v>4</v>
      </c>
      <c r="W52" s="17">
        <v>485</v>
      </c>
      <c r="X52" s="17">
        <f t="shared" si="0"/>
        <v>11</v>
      </c>
      <c r="Y52" s="17">
        <f t="shared" si="0"/>
        <v>957</v>
      </c>
    </row>
    <row r="53" spans="1:27" s="16" customFormat="1" ht="14" x14ac:dyDescent="0.3">
      <c r="A53" s="17">
        <v>4</v>
      </c>
      <c r="B53" s="83">
        <v>13</v>
      </c>
      <c r="C53" s="68" t="s">
        <v>652</v>
      </c>
      <c r="D53" s="85" t="s">
        <v>542</v>
      </c>
      <c r="E53" s="83">
        <v>15865</v>
      </c>
      <c r="F53" s="83" t="s">
        <v>143</v>
      </c>
      <c r="G53" s="83" t="s">
        <v>391</v>
      </c>
      <c r="H53" s="17">
        <v>78</v>
      </c>
      <c r="I53" s="17">
        <v>70</v>
      </c>
      <c r="J53" s="17">
        <v>78</v>
      </c>
      <c r="K53" s="17">
        <v>80</v>
      </c>
      <c r="L53" s="17">
        <v>77</v>
      </c>
      <c r="M53" s="17">
        <v>79</v>
      </c>
      <c r="N53" s="17">
        <v>4</v>
      </c>
      <c r="O53" s="17">
        <v>462</v>
      </c>
      <c r="P53" s="17">
        <v>86</v>
      </c>
      <c r="Q53" s="17">
        <v>76</v>
      </c>
      <c r="R53" s="17">
        <v>77</v>
      </c>
      <c r="S53" s="17">
        <v>82</v>
      </c>
      <c r="T53" s="17">
        <v>72</v>
      </c>
      <c r="U53" s="17">
        <v>75</v>
      </c>
      <c r="V53" s="17">
        <v>4</v>
      </c>
      <c r="W53" s="17">
        <v>468</v>
      </c>
      <c r="X53" s="17">
        <f t="shared" si="0"/>
        <v>8</v>
      </c>
      <c r="Y53" s="17">
        <f t="shared" si="0"/>
        <v>930</v>
      </c>
    </row>
    <row r="54" spans="1:27" s="16" customFormat="1" ht="14" x14ac:dyDescent="0.3">
      <c r="A54" s="17">
        <v>5</v>
      </c>
      <c r="B54" s="83">
        <v>22</v>
      </c>
      <c r="C54" s="68" t="s">
        <v>606</v>
      </c>
      <c r="D54" s="85" t="s">
        <v>563</v>
      </c>
      <c r="E54" s="83" t="s">
        <v>144</v>
      </c>
      <c r="F54" s="84" t="s">
        <v>143</v>
      </c>
      <c r="G54" s="83" t="s">
        <v>391</v>
      </c>
      <c r="H54" s="17">
        <v>39</v>
      </c>
      <c r="I54" s="17">
        <v>30</v>
      </c>
      <c r="J54" s="17">
        <v>62</v>
      </c>
      <c r="K54" s="17">
        <v>56</v>
      </c>
      <c r="L54" s="17">
        <v>58</v>
      </c>
      <c r="M54" s="17">
        <v>47</v>
      </c>
      <c r="N54" s="17">
        <v>2</v>
      </c>
      <c r="O54" s="17">
        <v>292</v>
      </c>
      <c r="P54" s="17">
        <v>58</v>
      </c>
      <c r="Q54" s="17">
        <v>30</v>
      </c>
      <c r="R54" s="17">
        <v>38</v>
      </c>
      <c r="S54" s="17">
        <v>51</v>
      </c>
      <c r="T54" s="17">
        <v>59</v>
      </c>
      <c r="U54" s="17">
        <v>52</v>
      </c>
      <c r="V54" s="17">
        <v>3</v>
      </c>
      <c r="W54" s="17">
        <v>288</v>
      </c>
      <c r="X54" s="17">
        <f t="shared" si="0"/>
        <v>5</v>
      </c>
      <c r="Y54" s="17">
        <f t="shared" si="0"/>
        <v>580</v>
      </c>
    </row>
    <row r="55" spans="1:27" s="16" customFormat="1" ht="14" x14ac:dyDescent="0.3">
      <c r="A55" s="17">
        <v>6</v>
      </c>
      <c r="B55" s="83">
        <v>12</v>
      </c>
      <c r="C55" s="68" t="s">
        <v>530</v>
      </c>
      <c r="D55" s="69" t="s">
        <v>531</v>
      </c>
      <c r="E55" s="83">
        <v>15863</v>
      </c>
      <c r="F55" s="84" t="s">
        <v>143</v>
      </c>
      <c r="G55" s="83" t="s">
        <v>391</v>
      </c>
      <c r="H55" s="17">
        <v>80</v>
      </c>
      <c r="I55" s="17">
        <v>71</v>
      </c>
      <c r="J55" s="17">
        <v>74</v>
      </c>
      <c r="K55" s="17">
        <v>72</v>
      </c>
      <c r="L55" s="17">
        <v>84</v>
      </c>
      <c r="M55" s="17">
        <v>62</v>
      </c>
      <c r="N55" s="17">
        <v>2</v>
      </c>
      <c r="O55" s="17">
        <v>443</v>
      </c>
      <c r="P55" s="17"/>
      <c r="Q55" s="17"/>
      <c r="R55" s="17"/>
      <c r="S55" s="17"/>
      <c r="T55" s="17"/>
      <c r="U55" s="17"/>
      <c r="V55" s="17"/>
      <c r="W55" s="17" t="s">
        <v>99</v>
      </c>
      <c r="X55" s="17">
        <f>V55+N55</f>
        <v>2</v>
      </c>
      <c r="Y55" s="17">
        <v>443</v>
      </c>
    </row>
    <row r="56" spans="1:27" s="16" customFormat="1" ht="14" x14ac:dyDescent="0.3">
      <c r="B56" s="83"/>
      <c r="C56" s="68"/>
      <c r="D56" s="68"/>
      <c r="E56" s="68"/>
      <c r="F56" s="68"/>
      <c r="G56" s="8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</row>
    <row r="57" spans="1:27" s="16" customFormat="1" ht="14" x14ac:dyDescent="0.3">
      <c r="B57" s="83"/>
      <c r="C57" s="68"/>
      <c r="D57" s="68"/>
      <c r="E57" s="68"/>
      <c r="F57" s="68"/>
      <c r="G57" s="8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</row>
    <row r="58" spans="1:27" s="16" customFormat="1" ht="14" x14ac:dyDescent="0.3">
      <c r="B58" s="83"/>
      <c r="C58" s="68"/>
      <c r="D58" s="68"/>
      <c r="E58" s="68"/>
      <c r="F58" s="68"/>
      <c r="G58" s="8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</row>
    <row r="59" spans="1:27" ht="18" x14ac:dyDescent="0.4">
      <c r="A59" s="11" t="s">
        <v>10</v>
      </c>
      <c r="B59" s="11"/>
      <c r="C59" s="11"/>
      <c r="D59" s="11"/>
      <c r="E59" s="11"/>
      <c r="F59" s="11"/>
      <c r="G59" s="1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</row>
    <row r="60" spans="1:27" ht="18" x14ac:dyDescent="0.4">
      <c r="A60" s="11" t="s">
        <v>300</v>
      </c>
      <c r="B60" s="11"/>
      <c r="C60" s="11"/>
      <c r="D60" s="11"/>
      <c r="E60" s="11"/>
      <c r="F60" s="11"/>
      <c r="G60" s="1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</row>
    <row r="61" spans="1:27" s="16" customFormat="1" ht="14" x14ac:dyDescent="0.3">
      <c r="A61" s="29"/>
      <c r="B61" s="29"/>
      <c r="C61" s="29"/>
      <c r="D61" s="29"/>
      <c r="E61" s="29"/>
      <c r="F61" s="29"/>
      <c r="G61" s="29"/>
      <c r="H61" s="17"/>
      <c r="I61" s="17"/>
      <c r="J61" s="17"/>
      <c r="K61" s="17"/>
      <c r="L61" s="17"/>
      <c r="M61" s="17"/>
      <c r="N61" s="17"/>
      <c r="P61" s="17"/>
      <c r="Q61" s="17"/>
      <c r="R61" s="17"/>
      <c r="S61" s="17"/>
      <c r="T61" s="17"/>
      <c r="U61" s="17"/>
      <c r="V61" s="17"/>
      <c r="X61" s="17"/>
      <c r="Y61" s="17"/>
    </row>
    <row r="62" spans="1:27" s="16" customFormat="1" ht="14" x14ac:dyDescent="0.3">
      <c r="A62" s="92" t="s">
        <v>14</v>
      </c>
      <c r="B62" s="80" t="s">
        <v>713</v>
      </c>
      <c r="C62" s="81" t="s">
        <v>714</v>
      </c>
      <c r="D62" s="81" t="s">
        <v>13</v>
      </c>
      <c r="E62" s="88" t="s">
        <v>55</v>
      </c>
      <c r="F62" s="82" t="s">
        <v>56</v>
      </c>
      <c r="G62" s="80" t="s">
        <v>827</v>
      </c>
      <c r="H62" s="80">
        <v>1</v>
      </c>
      <c r="I62" s="92">
        <v>2</v>
      </c>
      <c r="J62" s="92">
        <v>3</v>
      </c>
      <c r="K62" s="92">
        <v>4</v>
      </c>
      <c r="L62" s="92">
        <v>5</v>
      </c>
      <c r="M62" s="92">
        <v>6</v>
      </c>
      <c r="N62" s="92" t="s">
        <v>361</v>
      </c>
      <c r="O62" s="92" t="s">
        <v>304</v>
      </c>
      <c r="P62" s="92">
        <v>1</v>
      </c>
      <c r="Q62" s="92">
        <v>2</v>
      </c>
      <c r="R62" s="92">
        <v>3</v>
      </c>
      <c r="S62" s="92">
        <v>4</v>
      </c>
      <c r="T62" s="92">
        <v>5</v>
      </c>
      <c r="U62" s="92">
        <v>6</v>
      </c>
      <c r="V62" s="92" t="s">
        <v>360</v>
      </c>
      <c r="W62" s="92" t="s">
        <v>338</v>
      </c>
      <c r="X62" s="92" t="s">
        <v>0</v>
      </c>
      <c r="Y62" s="92" t="s">
        <v>306</v>
      </c>
      <c r="Z62" s="92" t="s">
        <v>307</v>
      </c>
      <c r="AA62" s="92" t="s">
        <v>306</v>
      </c>
    </row>
    <row r="63" spans="1:27" s="16" customFormat="1" ht="14" x14ac:dyDescent="0.3">
      <c r="A63" s="17">
        <v>1</v>
      </c>
      <c r="B63" s="83">
        <v>398</v>
      </c>
      <c r="C63" s="68" t="s">
        <v>545</v>
      </c>
      <c r="D63" s="68" t="s">
        <v>546</v>
      </c>
      <c r="E63" s="84" t="s">
        <v>144</v>
      </c>
      <c r="F63" s="83" t="s">
        <v>143</v>
      </c>
      <c r="G63" s="84" t="s">
        <v>553</v>
      </c>
      <c r="H63" s="17">
        <v>99</v>
      </c>
      <c r="I63" s="17">
        <v>97</v>
      </c>
      <c r="J63" s="17">
        <v>95</v>
      </c>
      <c r="K63" s="17">
        <v>99</v>
      </c>
      <c r="L63" s="17">
        <v>96</v>
      </c>
      <c r="M63" s="17">
        <v>99</v>
      </c>
      <c r="N63" s="17">
        <v>33</v>
      </c>
      <c r="O63" s="17">
        <v>585</v>
      </c>
      <c r="P63" s="17">
        <v>98</v>
      </c>
      <c r="Q63" s="17">
        <v>96</v>
      </c>
      <c r="R63" s="17">
        <v>98</v>
      </c>
      <c r="S63" s="17">
        <v>99</v>
      </c>
      <c r="T63" s="17">
        <v>99</v>
      </c>
      <c r="U63" s="17">
        <v>99</v>
      </c>
      <c r="V63" s="17">
        <v>40</v>
      </c>
      <c r="W63" s="17">
        <v>589</v>
      </c>
      <c r="X63" s="17">
        <f t="shared" ref="X63:Y73" si="1">V63+N63</f>
        <v>73</v>
      </c>
      <c r="Y63" s="17">
        <f t="shared" si="1"/>
        <v>1174</v>
      </c>
      <c r="Z63" s="91">
        <v>102.2</v>
      </c>
      <c r="AA63" s="91">
        <f t="shared" ref="AA63:AA73" si="2">Z63+Y63</f>
        <v>1276.2</v>
      </c>
    </row>
    <row r="64" spans="1:27" s="16" customFormat="1" ht="14" x14ac:dyDescent="0.3">
      <c r="A64" s="17">
        <v>2</v>
      </c>
      <c r="B64" s="83">
        <v>503</v>
      </c>
      <c r="C64" s="68" t="s">
        <v>502</v>
      </c>
      <c r="D64" s="68" t="s">
        <v>852</v>
      </c>
      <c r="E64" s="84">
        <v>10173</v>
      </c>
      <c r="F64" s="83" t="s">
        <v>143</v>
      </c>
      <c r="G64" s="84" t="s">
        <v>503</v>
      </c>
      <c r="H64" s="17">
        <v>96</v>
      </c>
      <c r="I64" s="17">
        <v>96</v>
      </c>
      <c r="J64" s="17">
        <v>97</v>
      </c>
      <c r="K64" s="17">
        <v>97</v>
      </c>
      <c r="L64" s="17">
        <v>98</v>
      </c>
      <c r="M64" s="17">
        <v>99</v>
      </c>
      <c r="N64" s="17">
        <v>32</v>
      </c>
      <c r="O64" s="17">
        <v>583</v>
      </c>
      <c r="P64" s="17">
        <v>97</v>
      </c>
      <c r="Q64" s="17">
        <v>97</v>
      </c>
      <c r="R64" s="17">
        <v>99</v>
      </c>
      <c r="S64" s="17">
        <v>95</v>
      </c>
      <c r="T64" s="17">
        <v>98</v>
      </c>
      <c r="U64" s="17">
        <v>98</v>
      </c>
      <c r="V64" s="17">
        <v>38</v>
      </c>
      <c r="W64" s="17">
        <v>584</v>
      </c>
      <c r="X64" s="17">
        <f t="shared" si="1"/>
        <v>70</v>
      </c>
      <c r="Y64" s="17">
        <f t="shared" si="1"/>
        <v>1167</v>
      </c>
      <c r="Z64" s="91">
        <v>100.5</v>
      </c>
      <c r="AA64" s="91">
        <f t="shared" si="2"/>
        <v>1267.5</v>
      </c>
    </row>
    <row r="65" spans="1:27" s="16" customFormat="1" ht="14" x14ac:dyDescent="0.3">
      <c r="A65" s="17">
        <v>3</v>
      </c>
      <c r="B65" s="83">
        <v>8</v>
      </c>
      <c r="C65" s="68" t="s">
        <v>538</v>
      </c>
      <c r="D65" s="69" t="s">
        <v>539</v>
      </c>
      <c r="E65" s="83">
        <v>15730</v>
      </c>
      <c r="F65" s="83" t="s">
        <v>143</v>
      </c>
      <c r="G65" s="83" t="s">
        <v>147</v>
      </c>
      <c r="H65" s="17">
        <v>94</v>
      </c>
      <c r="I65" s="17">
        <v>97</v>
      </c>
      <c r="J65" s="17">
        <v>98</v>
      </c>
      <c r="K65" s="17">
        <v>95</v>
      </c>
      <c r="L65" s="17">
        <v>94</v>
      </c>
      <c r="M65" s="17">
        <v>92</v>
      </c>
      <c r="N65" s="17">
        <v>23</v>
      </c>
      <c r="O65" s="17">
        <v>570</v>
      </c>
      <c r="P65" s="17">
        <v>98</v>
      </c>
      <c r="Q65" s="17">
        <v>97</v>
      </c>
      <c r="R65" s="17">
        <v>98</v>
      </c>
      <c r="S65" s="17">
        <v>97</v>
      </c>
      <c r="T65" s="17">
        <v>96</v>
      </c>
      <c r="U65" s="17">
        <v>98</v>
      </c>
      <c r="V65" s="17">
        <v>38</v>
      </c>
      <c r="W65" s="17">
        <v>584</v>
      </c>
      <c r="X65" s="17">
        <f t="shared" si="1"/>
        <v>61</v>
      </c>
      <c r="Y65" s="17">
        <f t="shared" si="1"/>
        <v>1154</v>
      </c>
      <c r="Z65" s="91">
        <v>101.4</v>
      </c>
      <c r="AA65" s="91">
        <f t="shared" si="2"/>
        <v>1255.4000000000001</v>
      </c>
    </row>
    <row r="66" spans="1:27" s="16" customFormat="1" ht="14" x14ac:dyDescent="0.3">
      <c r="A66" s="17">
        <v>4</v>
      </c>
      <c r="B66" s="83">
        <v>16</v>
      </c>
      <c r="C66" s="68" t="s">
        <v>551</v>
      </c>
      <c r="D66" s="85" t="s">
        <v>552</v>
      </c>
      <c r="E66" s="83">
        <v>15874</v>
      </c>
      <c r="F66" s="83" t="s">
        <v>143</v>
      </c>
      <c r="G66" s="83" t="s">
        <v>553</v>
      </c>
      <c r="H66" s="17">
        <v>94</v>
      </c>
      <c r="I66" s="17">
        <v>96</v>
      </c>
      <c r="J66" s="17">
        <v>95</v>
      </c>
      <c r="K66" s="17">
        <v>96</v>
      </c>
      <c r="L66" s="17">
        <v>96</v>
      </c>
      <c r="M66" s="17">
        <v>95</v>
      </c>
      <c r="N66" s="17">
        <v>31</v>
      </c>
      <c r="O66" s="17">
        <v>572</v>
      </c>
      <c r="P66" s="17">
        <v>94</v>
      </c>
      <c r="Q66" s="17">
        <v>96</v>
      </c>
      <c r="R66" s="17">
        <v>92</v>
      </c>
      <c r="S66" s="17">
        <v>95</v>
      </c>
      <c r="T66" s="17">
        <v>97</v>
      </c>
      <c r="U66" s="17">
        <v>93</v>
      </c>
      <c r="V66" s="17">
        <v>21</v>
      </c>
      <c r="W66" s="17">
        <v>567</v>
      </c>
      <c r="X66" s="17">
        <f t="shared" si="1"/>
        <v>52</v>
      </c>
      <c r="Y66" s="17">
        <f t="shared" si="1"/>
        <v>1139</v>
      </c>
      <c r="Z66" s="91">
        <v>96.3</v>
      </c>
      <c r="AA66" s="91">
        <f t="shared" si="2"/>
        <v>1235.3</v>
      </c>
    </row>
    <row r="67" spans="1:27" s="16" customFormat="1" ht="14" x14ac:dyDescent="0.3">
      <c r="A67" s="17">
        <v>5</v>
      </c>
      <c r="B67" s="83">
        <v>583</v>
      </c>
      <c r="C67" s="68" t="s">
        <v>549</v>
      </c>
      <c r="D67" s="68" t="s">
        <v>550</v>
      </c>
      <c r="E67" s="84">
        <v>15927</v>
      </c>
      <c r="F67" s="83" t="s">
        <v>143</v>
      </c>
      <c r="G67" s="84" t="s">
        <v>1</v>
      </c>
      <c r="H67" s="17">
        <v>95</v>
      </c>
      <c r="I67" s="17">
        <v>92</v>
      </c>
      <c r="J67" s="17">
        <v>94</v>
      </c>
      <c r="K67" s="17">
        <v>91</v>
      </c>
      <c r="L67" s="17">
        <v>96</v>
      </c>
      <c r="M67" s="17">
        <v>95</v>
      </c>
      <c r="N67" s="17">
        <v>21</v>
      </c>
      <c r="O67" s="17">
        <v>563</v>
      </c>
      <c r="P67" s="17">
        <v>93</v>
      </c>
      <c r="Q67" s="17">
        <v>94</v>
      </c>
      <c r="R67" s="17">
        <v>95</v>
      </c>
      <c r="S67" s="17">
        <v>93</v>
      </c>
      <c r="T67" s="17">
        <v>97</v>
      </c>
      <c r="U67" s="17">
        <v>95</v>
      </c>
      <c r="V67" s="17">
        <v>23</v>
      </c>
      <c r="W67" s="17">
        <v>567</v>
      </c>
      <c r="X67" s="17">
        <f t="shared" si="1"/>
        <v>44</v>
      </c>
      <c r="Y67" s="17">
        <f t="shared" si="1"/>
        <v>1130</v>
      </c>
      <c r="Z67" s="91">
        <v>98.5</v>
      </c>
      <c r="AA67" s="91">
        <f t="shared" si="2"/>
        <v>1228.5</v>
      </c>
    </row>
    <row r="68" spans="1:27" s="16" customFormat="1" ht="14" x14ac:dyDescent="0.3">
      <c r="A68" s="17">
        <v>6</v>
      </c>
      <c r="B68" s="83">
        <v>7</v>
      </c>
      <c r="C68" s="68" t="s">
        <v>536</v>
      </c>
      <c r="D68" s="69" t="s">
        <v>537</v>
      </c>
      <c r="E68" s="83">
        <v>11970</v>
      </c>
      <c r="F68" s="83" t="s">
        <v>146</v>
      </c>
      <c r="G68" s="83" t="s">
        <v>147</v>
      </c>
      <c r="H68" s="17">
        <v>96</v>
      </c>
      <c r="I68" s="17">
        <v>89</v>
      </c>
      <c r="J68" s="17">
        <v>94</v>
      </c>
      <c r="K68" s="17">
        <v>94</v>
      </c>
      <c r="L68" s="17">
        <v>93</v>
      </c>
      <c r="M68" s="17">
        <v>95</v>
      </c>
      <c r="N68" s="17">
        <v>23</v>
      </c>
      <c r="O68" s="17">
        <v>561</v>
      </c>
      <c r="P68" s="17">
        <v>92</v>
      </c>
      <c r="Q68" s="17">
        <v>96</v>
      </c>
      <c r="R68" s="17">
        <v>93</v>
      </c>
      <c r="S68" s="17">
        <v>95</v>
      </c>
      <c r="T68" s="17">
        <v>96</v>
      </c>
      <c r="U68" s="17">
        <v>96</v>
      </c>
      <c r="V68" s="17">
        <v>25</v>
      </c>
      <c r="W68" s="17">
        <v>568</v>
      </c>
      <c r="X68" s="17">
        <f t="shared" si="1"/>
        <v>48</v>
      </c>
      <c r="Y68" s="17">
        <f t="shared" si="1"/>
        <v>1129</v>
      </c>
      <c r="Z68" s="91">
        <v>99.5</v>
      </c>
      <c r="AA68" s="91">
        <f t="shared" si="2"/>
        <v>1228.5</v>
      </c>
    </row>
    <row r="69" spans="1:27" s="16" customFormat="1" ht="14" x14ac:dyDescent="0.3">
      <c r="A69" s="17">
        <v>7</v>
      </c>
      <c r="B69" s="83">
        <v>521</v>
      </c>
      <c r="C69" s="68" t="s">
        <v>547</v>
      </c>
      <c r="D69" s="68" t="s">
        <v>548</v>
      </c>
      <c r="E69" s="84">
        <v>10172</v>
      </c>
      <c r="F69" s="83" t="s">
        <v>143</v>
      </c>
      <c r="G69" s="84" t="s">
        <v>8</v>
      </c>
      <c r="H69" s="17">
        <v>95</v>
      </c>
      <c r="I69" s="17">
        <v>93</v>
      </c>
      <c r="J69" s="17">
        <v>91</v>
      </c>
      <c r="K69" s="17">
        <v>98</v>
      </c>
      <c r="L69" s="17">
        <v>97</v>
      </c>
      <c r="M69" s="17">
        <v>94</v>
      </c>
      <c r="N69" s="17">
        <v>20</v>
      </c>
      <c r="O69" s="17">
        <v>568</v>
      </c>
      <c r="P69" s="17">
        <v>96</v>
      </c>
      <c r="Q69" s="17">
        <v>93</v>
      </c>
      <c r="R69" s="17">
        <v>93</v>
      </c>
      <c r="S69" s="17">
        <v>92</v>
      </c>
      <c r="T69" s="17">
        <v>87</v>
      </c>
      <c r="U69" s="17">
        <v>95</v>
      </c>
      <c r="V69" s="17">
        <v>18</v>
      </c>
      <c r="W69" s="17">
        <v>556</v>
      </c>
      <c r="X69" s="17">
        <f t="shared" si="1"/>
        <v>38</v>
      </c>
      <c r="Y69" s="17">
        <f t="shared" si="1"/>
        <v>1124</v>
      </c>
      <c r="Z69" s="91">
        <v>95.7</v>
      </c>
      <c r="AA69" s="91">
        <f t="shared" si="2"/>
        <v>1219.7</v>
      </c>
    </row>
    <row r="70" spans="1:27" s="16" customFormat="1" ht="14" x14ac:dyDescent="0.3">
      <c r="A70" s="17">
        <v>8</v>
      </c>
      <c r="B70" s="83">
        <v>18</v>
      </c>
      <c r="C70" s="68" t="s">
        <v>491</v>
      </c>
      <c r="D70" s="85" t="s">
        <v>282</v>
      </c>
      <c r="E70" s="83">
        <v>15866</v>
      </c>
      <c r="F70" s="83" t="s">
        <v>143</v>
      </c>
      <c r="G70" s="83" t="s">
        <v>553</v>
      </c>
      <c r="H70" s="17">
        <v>89</v>
      </c>
      <c r="I70" s="17">
        <v>89</v>
      </c>
      <c r="J70" s="17">
        <v>92</v>
      </c>
      <c r="K70" s="17">
        <v>96</v>
      </c>
      <c r="L70" s="17">
        <v>95</v>
      </c>
      <c r="M70" s="17">
        <v>98</v>
      </c>
      <c r="N70" s="17">
        <v>15</v>
      </c>
      <c r="O70" s="17">
        <v>559</v>
      </c>
      <c r="P70" s="17">
        <v>95</v>
      </c>
      <c r="Q70" s="17">
        <v>93</v>
      </c>
      <c r="R70" s="17">
        <v>95</v>
      </c>
      <c r="S70" s="17">
        <v>87</v>
      </c>
      <c r="T70" s="17">
        <v>92</v>
      </c>
      <c r="U70" s="17">
        <v>94</v>
      </c>
      <c r="V70" s="17">
        <v>17</v>
      </c>
      <c r="W70" s="17">
        <v>556</v>
      </c>
      <c r="X70" s="17">
        <f t="shared" si="1"/>
        <v>32</v>
      </c>
      <c r="Y70" s="17">
        <f t="shared" si="1"/>
        <v>1115</v>
      </c>
      <c r="Z70" s="91">
        <v>97.2</v>
      </c>
      <c r="AA70" s="91">
        <f t="shared" si="2"/>
        <v>1212.2</v>
      </c>
    </row>
    <row r="71" spans="1:27" s="16" customFormat="1" ht="14" x14ac:dyDescent="0.3">
      <c r="A71" s="17">
        <v>9</v>
      </c>
      <c r="B71" s="83">
        <v>11</v>
      </c>
      <c r="C71" s="68" t="s">
        <v>540</v>
      </c>
      <c r="D71" s="69" t="s">
        <v>541</v>
      </c>
      <c r="E71" s="83">
        <v>15790</v>
      </c>
      <c r="F71" s="83" t="s">
        <v>143</v>
      </c>
      <c r="G71" s="83" t="s">
        <v>553</v>
      </c>
      <c r="H71" s="17">
        <v>90</v>
      </c>
      <c r="I71" s="17">
        <v>93</v>
      </c>
      <c r="J71" s="17">
        <v>93</v>
      </c>
      <c r="K71" s="17">
        <v>91</v>
      </c>
      <c r="L71" s="17">
        <v>96</v>
      </c>
      <c r="M71" s="17">
        <v>90</v>
      </c>
      <c r="N71" s="17">
        <v>14</v>
      </c>
      <c r="O71" s="17">
        <v>553</v>
      </c>
      <c r="P71" s="17">
        <v>91</v>
      </c>
      <c r="Q71" s="17">
        <v>96</v>
      </c>
      <c r="R71" s="17">
        <v>94</v>
      </c>
      <c r="S71" s="17">
        <v>93</v>
      </c>
      <c r="T71" s="17">
        <v>88</v>
      </c>
      <c r="U71" s="17">
        <v>92</v>
      </c>
      <c r="V71" s="17">
        <v>21</v>
      </c>
      <c r="W71" s="17">
        <v>554</v>
      </c>
      <c r="X71" s="17">
        <f t="shared" si="1"/>
        <v>35</v>
      </c>
      <c r="Y71" s="17">
        <f t="shared" si="1"/>
        <v>1107</v>
      </c>
      <c r="Z71" s="17"/>
      <c r="AA71" s="91">
        <f t="shared" si="2"/>
        <v>1107</v>
      </c>
    </row>
    <row r="72" spans="1:27" s="16" customFormat="1" ht="14" x14ac:dyDescent="0.3">
      <c r="A72" s="17">
        <v>10</v>
      </c>
      <c r="B72" s="83">
        <v>14</v>
      </c>
      <c r="C72" s="68" t="s">
        <v>543</v>
      </c>
      <c r="D72" s="85" t="s">
        <v>544</v>
      </c>
      <c r="E72" s="83">
        <v>15862</v>
      </c>
      <c r="F72" s="83" t="s">
        <v>143</v>
      </c>
      <c r="G72" s="83" t="s">
        <v>503</v>
      </c>
      <c r="H72" s="17">
        <v>91</v>
      </c>
      <c r="I72" s="17">
        <v>90</v>
      </c>
      <c r="J72" s="17">
        <v>92</v>
      </c>
      <c r="K72" s="17">
        <v>91</v>
      </c>
      <c r="L72" s="17">
        <v>87</v>
      </c>
      <c r="M72" s="17">
        <v>76</v>
      </c>
      <c r="N72" s="17">
        <v>13</v>
      </c>
      <c r="O72" s="17">
        <v>527</v>
      </c>
      <c r="P72" s="17">
        <v>91</v>
      </c>
      <c r="Q72" s="17">
        <v>91</v>
      </c>
      <c r="R72" s="17">
        <v>91</v>
      </c>
      <c r="S72" s="17">
        <v>89</v>
      </c>
      <c r="T72" s="17">
        <v>89</v>
      </c>
      <c r="U72" s="17">
        <v>93</v>
      </c>
      <c r="V72" s="17">
        <v>12</v>
      </c>
      <c r="W72" s="17">
        <v>544</v>
      </c>
      <c r="X72" s="17">
        <f t="shared" si="1"/>
        <v>25</v>
      </c>
      <c r="Y72" s="17">
        <f t="shared" si="1"/>
        <v>1071</v>
      </c>
      <c r="Z72" s="17"/>
      <c r="AA72" s="91">
        <f t="shared" si="2"/>
        <v>1071</v>
      </c>
    </row>
    <row r="73" spans="1:27" s="16" customFormat="1" ht="14" x14ac:dyDescent="0.3">
      <c r="A73" s="17">
        <v>11</v>
      </c>
      <c r="B73" s="83">
        <v>21</v>
      </c>
      <c r="C73" s="90" t="s">
        <v>532</v>
      </c>
      <c r="D73" s="85" t="s">
        <v>533</v>
      </c>
      <c r="E73" s="83">
        <v>16040</v>
      </c>
      <c r="F73" s="84" t="s">
        <v>143</v>
      </c>
      <c r="G73" s="83" t="s">
        <v>553</v>
      </c>
      <c r="H73" s="17">
        <v>87</v>
      </c>
      <c r="I73" s="17">
        <v>71</v>
      </c>
      <c r="J73" s="17">
        <v>77</v>
      </c>
      <c r="K73" s="17">
        <v>74</v>
      </c>
      <c r="L73" s="17">
        <v>86</v>
      </c>
      <c r="M73" s="17">
        <v>81</v>
      </c>
      <c r="N73" s="17">
        <v>3</v>
      </c>
      <c r="O73" s="17">
        <v>476</v>
      </c>
      <c r="P73" s="17">
        <v>70</v>
      </c>
      <c r="Q73" s="17">
        <v>82</v>
      </c>
      <c r="R73" s="17">
        <v>81</v>
      </c>
      <c r="S73" s="17">
        <v>79</v>
      </c>
      <c r="T73" s="17">
        <v>82</v>
      </c>
      <c r="U73" s="17">
        <v>76</v>
      </c>
      <c r="V73" s="17">
        <v>1</v>
      </c>
      <c r="W73" s="17">
        <v>470</v>
      </c>
      <c r="X73" s="17">
        <f t="shared" si="1"/>
        <v>4</v>
      </c>
      <c r="Y73" s="17">
        <f t="shared" si="1"/>
        <v>946</v>
      </c>
      <c r="Z73" s="17"/>
      <c r="AA73" s="91">
        <f t="shared" si="2"/>
        <v>946</v>
      </c>
    </row>
    <row r="74" spans="1:27" s="16" customFormat="1" ht="14" x14ac:dyDescent="0.3">
      <c r="A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</row>
    <row r="75" spans="1:27" s="16" customFormat="1" ht="14" x14ac:dyDescent="0.3">
      <c r="A75" s="17"/>
      <c r="B75" s="83"/>
      <c r="C75" s="68"/>
      <c r="D75" s="85"/>
      <c r="E75" s="83"/>
      <c r="F75" s="84"/>
      <c r="G75" s="83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</row>
    <row r="76" spans="1:27" s="16" customFormat="1" ht="14" x14ac:dyDescent="0.3">
      <c r="A76" s="17"/>
      <c r="B76" s="83"/>
      <c r="C76" s="68"/>
      <c r="D76" s="85"/>
      <c r="E76" s="83"/>
      <c r="F76" s="84"/>
      <c r="G76" s="83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</row>
    <row r="77" spans="1:27" s="16" customFormat="1" ht="14" x14ac:dyDescent="0.3"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</row>
    <row r="78" spans="1:27" s="16" customFormat="1" ht="14" x14ac:dyDescent="0.3"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</row>
    <row r="79" spans="1:27" s="16" customFormat="1" ht="14" x14ac:dyDescent="0.3"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</row>
    <row r="80" spans="1:27" s="16" customFormat="1" ht="14" x14ac:dyDescent="0.3"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</row>
    <row r="81" spans="1:27" s="16" customFormat="1" ht="14" x14ac:dyDescent="0.3"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</row>
    <row r="82" spans="1:27" s="16" customFormat="1" ht="14" x14ac:dyDescent="0.3"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</row>
    <row r="83" spans="1:27" s="16" customFormat="1" ht="14" x14ac:dyDescent="0.3"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</row>
    <row r="84" spans="1:27" s="16" customFormat="1" ht="14" x14ac:dyDescent="0.3"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</row>
    <row r="85" spans="1:27" s="16" customFormat="1" ht="14" x14ac:dyDescent="0.3"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</row>
    <row r="86" spans="1:27" s="16" customFormat="1" ht="14" x14ac:dyDescent="0.3"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</row>
    <row r="87" spans="1:27" s="16" customFormat="1" ht="14" x14ac:dyDescent="0.3"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</row>
    <row r="88" spans="1:27" s="16" customFormat="1" ht="14" x14ac:dyDescent="0.3"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</row>
    <row r="89" spans="1:27" s="16" customFormat="1" ht="14" x14ac:dyDescent="0.3"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</row>
    <row r="90" spans="1:27" s="16" customFormat="1" ht="14" x14ac:dyDescent="0.3"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</row>
    <row r="91" spans="1:27" s="16" customFormat="1" ht="14" x14ac:dyDescent="0.3"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</row>
    <row r="92" spans="1:27" s="16" customFormat="1" ht="14" x14ac:dyDescent="0.3"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</row>
    <row r="93" spans="1:27" ht="18" x14ac:dyDescent="0.4">
      <c r="A93" s="11" t="s">
        <v>11</v>
      </c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</row>
    <row r="94" spans="1:27" ht="18" x14ac:dyDescent="0.4">
      <c r="A94" s="11" t="s">
        <v>299</v>
      </c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</row>
    <row r="95" spans="1:27" s="16" customFormat="1" ht="14" x14ac:dyDescent="0.3">
      <c r="A95" s="29"/>
      <c r="B95" s="29"/>
      <c r="C95" s="29"/>
      <c r="D95" s="29"/>
      <c r="E95" s="29"/>
      <c r="F95" s="29"/>
      <c r="G95" s="29"/>
    </row>
    <row r="96" spans="1:27" s="16" customFormat="1" ht="14" x14ac:dyDescent="0.3">
      <c r="A96" s="92" t="s">
        <v>14</v>
      </c>
      <c r="B96" s="80" t="s">
        <v>713</v>
      </c>
      <c r="C96" s="81" t="s">
        <v>714</v>
      </c>
      <c r="D96" s="81" t="s">
        <v>13</v>
      </c>
      <c r="E96" s="88" t="s">
        <v>55</v>
      </c>
      <c r="F96" s="82" t="s">
        <v>56</v>
      </c>
      <c r="G96" s="80" t="s">
        <v>827</v>
      </c>
      <c r="H96" s="80">
        <v>1</v>
      </c>
      <c r="I96" s="92">
        <v>2</v>
      </c>
      <c r="J96" s="92">
        <v>3</v>
      </c>
      <c r="K96" s="92">
        <v>4</v>
      </c>
      <c r="L96" s="92">
        <v>5</v>
      </c>
      <c r="M96" s="92">
        <v>6</v>
      </c>
      <c r="N96" s="92" t="s">
        <v>361</v>
      </c>
      <c r="O96" s="92" t="s">
        <v>304</v>
      </c>
      <c r="P96" s="92">
        <v>1</v>
      </c>
      <c r="Q96" s="92">
        <v>2</v>
      </c>
      <c r="R96" s="92">
        <v>3</v>
      </c>
      <c r="S96" s="92">
        <v>4</v>
      </c>
      <c r="T96" s="92">
        <v>5</v>
      </c>
      <c r="U96" s="92">
        <v>6</v>
      </c>
      <c r="V96" s="92" t="s">
        <v>360</v>
      </c>
      <c r="W96" s="92" t="s">
        <v>338</v>
      </c>
      <c r="X96" s="92" t="s">
        <v>0</v>
      </c>
      <c r="Y96" s="92" t="s">
        <v>306</v>
      </c>
      <c r="Z96" s="92" t="s">
        <v>307</v>
      </c>
      <c r="AA96" s="92" t="s">
        <v>306</v>
      </c>
    </row>
    <row r="97" spans="1:27" s="16" customFormat="1" ht="14" x14ac:dyDescent="0.3">
      <c r="A97" s="17">
        <v>1</v>
      </c>
      <c r="B97" s="83">
        <v>15</v>
      </c>
      <c r="C97" s="68" t="s">
        <v>497</v>
      </c>
      <c r="D97" s="85" t="s">
        <v>498</v>
      </c>
      <c r="E97" s="83">
        <v>15502</v>
      </c>
      <c r="F97" s="83" t="s">
        <v>143</v>
      </c>
      <c r="G97" s="83" t="s">
        <v>391</v>
      </c>
      <c r="H97" s="17">
        <v>99</v>
      </c>
      <c r="I97" s="17">
        <v>100</v>
      </c>
      <c r="J97" s="17">
        <v>99</v>
      </c>
      <c r="K97" s="17">
        <v>100</v>
      </c>
      <c r="L97" s="17">
        <v>98</v>
      </c>
      <c r="M97" s="17">
        <v>98</v>
      </c>
      <c r="N97" s="17">
        <v>48</v>
      </c>
      <c r="O97" s="17">
        <v>594</v>
      </c>
      <c r="P97" s="17">
        <v>100</v>
      </c>
      <c r="Q97" s="17">
        <v>99</v>
      </c>
      <c r="R97" s="17">
        <v>99</v>
      </c>
      <c r="S97" s="17">
        <v>100</v>
      </c>
      <c r="T97" s="17">
        <v>99</v>
      </c>
      <c r="U97" s="17">
        <v>100</v>
      </c>
      <c r="V97" s="17">
        <v>48</v>
      </c>
      <c r="W97" s="17">
        <v>597</v>
      </c>
      <c r="X97" s="17">
        <f t="shared" ref="X97:X105" si="3">V97+N97</f>
        <v>96</v>
      </c>
      <c r="Y97" s="17">
        <f t="shared" ref="Y97:Y105" si="4">W97+O97</f>
        <v>1191</v>
      </c>
      <c r="Z97" s="91">
        <v>103.1</v>
      </c>
      <c r="AA97" s="91">
        <f t="shared" ref="AA97:AA104" si="5">Z97+Y97</f>
        <v>1294.0999999999999</v>
      </c>
    </row>
    <row r="98" spans="1:27" s="16" customFormat="1" ht="14" x14ac:dyDescent="0.3">
      <c r="A98" s="17">
        <v>2</v>
      </c>
      <c r="B98" s="83">
        <v>514</v>
      </c>
      <c r="C98" s="68" t="s">
        <v>500</v>
      </c>
      <c r="D98" s="68" t="s">
        <v>501</v>
      </c>
      <c r="E98" s="84">
        <v>10171</v>
      </c>
      <c r="F98" s="84" t="s">
        <v>143</v>
      </c>
      <c r="G98" s="83" t="s">
        <v>391</v>
      </c>
      <c r="H98" s="17">
        <v>98</v>
      </c>
      <c r="I98" s="17">
        <v>100</v>
      </c>
      <c r="J98" s="17">
        <v>99</v>
      </c>
      <c r="K98" s="17">
        <v>97</v>
      </c>
      <c r="L98" s="17">
        <v>97</v>
      </c>
      <c r="M98" s="17">
        <v>99</v>
      </c>
      <c r="N98" s="17">
        <v>48</v>
      </c>
      <c r="O98" s="17">
        <v>590</v>
      </c>
      <c r="P98" s="17">
        <v>99</v>
      </c>
      <c r="Q98" s="17">
        <v>100</v>
      </c>
      <c r="R98" s="17">
        <v>100</v>
      </c>
      <c r="S98" s="17">
        <v>99</v>
      </c>
      <c r="T98" s="17">
        <v>100</v>
      </c>
      <c r="U98" s="17">
        <v>99</v>
      </c>
      <c r="V98" s="17">
        <v>48</v>
      </c>
      <c r="W98" s="17">
        <v>597</v>
      </c>
      <c r="X98" s="17">
        <f t="shared" si="3"/>
        <v>96</v>
      </c>
      <c r="Y98" s="17">
        <f t="shared" si="4"/>
        <v>1187</v>
      </c>
      <c r="Z98" s="91">
        <v>104.5</v>
      </c>
      <c r="AA98" s="91">
        <f t="shared" si="5"/>
        <v>1291.5</v>
      </c>
    </row>
    <row r="99" spans="1:27" s="16" customFormat="1" ht="14" x14ac:dyDescent="0.3">
      <c r="A99" s="17">
        <v>3</v>
      </c>
      <c r="B99" s="83">
        <v>9</v>
      </c>
      <c r="C99" s="68" t="s">
        <v>529</v>
      </c>
      <c r="D99" s="69" t="s">
        <v>629</v>
      </c>
      <c r="E99" s="83">
        <v>15867</v>
      </c>
      <c r="F99" s="83" t="s">
        <v>143</v>
      </c>
      <c r="G99" s="83" t="s">
        <v>423</v>
      </c>
      <c r="H99" s="17">
        <v>99</v>
      </c>
      <c r="I99" s="17">
        <v>99</v>
      </c>
      <c r="J99" s="17">
        <v>100</v>
      </c>
      <c r="K99" s="17">
        <v>100</v>
      </c>
      <c r="L99" s="17">
        <v>98</v>
      </c>
      <c r="M99" s="17">
        <v>99</v>
      </c>
      <c r="N99" s="17">
        <v>50</v>
      </c>
      <c r="O99" s="17">
        <v>595</v>
      </c>
      <c r="P99" s="17">
        <v>98</v>
      </c>
      <c r="Q99" s="17">
        <v>99</v>
      </c>
      <c r="R99" s="17">
        <v>99</v>
      </c>
      <c r="S99" s="17">
        <v>99</v>
      </c>
      <c r="T99" s="17">
        <v>97</v>
      </c>
      <c r="U99" s="17">
        <v>98</v>
      </c>
      <c r="V99" s="17">
        <v>46</v>
      </c>
      <c r="W99" s="17">
        <v>590</v>
      </c>
      <c r="X99" s="17">
        <f t="shared" si="3"/>
        <v>96</v>
      </c>
      <c r="Y99" s="17">
        <f t="shared" si="4"/>
        <v>1185</v>
      </c>
      <c r="Z99" s="91">
        <v>103.5</v>
      </c>
      <c r="AA99" s="91">
        <f t="shared" si="5"/>
        <v>1288.5</v>
      </c>
    </row>
    <row r="100" spans="1:27" s="16" customFormat="1" ht="14" x14ac:dyDescent="0.3">
      <c r="A100" s="17">
        <v>4</v>
      </c>
      <c r="B100" s="83">
        <v>13</v>
      </c>
      <c r="C100" s="68" t="s">
        <v>652</v>
      </c>
      <c r="D100" s="85" t="s">
        <v>542</v>
      </c>
      <c r="E100" s="83">
        <v>15862</v>
      </c>
      <c r="F100" s="83" t="s">
        <v>143</v>
      </c>
      <c r="G100" s="83" t="s">
        <v>391</v>
      </c>
      <c r="H100" s="17">
        <v>98</v>
      </c>
      <c r="I100" s="17">
        <v>100</v>
      </c>
      <c r="J100" s="17">
        <v>96</v>
      </c>
      <c r="K100" s="17">
        <v>99</v>
      </c>
      <c r="L100" s="17">
        <v>99</v>
      </c>
      <c r="M100" s="17">
        <v>99</v>
      </c>
      <c r="N100" s="17">
        <v>46</v>
      </c>
      <c r="O100" s="17">
        <v>591</v>
      </c>
      <c r="P100" s="17">
        <v>99</v>
      </c>
      <c r="Q100" s="17">
        <v>98</v>
      </c>
      <c r="R100" s="17">
        <v>98</v>
      </c>
      <c r="S100" s="17">
        <v>98</v>
      </c>
      <c r="T100" s="17">
        <v>96</v>
      </c>
      <c r="U100" s="17">
        <v>99</v>
      </c>
      <c r="V100" s="17">
        <v>36</v>
      </c>
      <c r="W100" s="17">
        <v>588</v>
      </c>
      <c r="X100" s="17">
        <f t="shared" si="3"/>
        <v>82</v>
      </c>
      <c r="Y100" s="17">
        <f t="shared" si="4"/>
        <v>1179</v>
      </c>
      <c r="Z100" s="91">
        <v>101.9</v>
      </c>
      <c r="AA100" s="91">
        <f t="shared" si="5"/>
        <v>1280.9000000000001</v>
      </c>
    </row>
    <row r="101" spans="1:27" s="16" customFormat="1" ht="14" x14ac:dyDescent="0.3">
      <c r="A101" s="17">
        <v>5</v>
      </c>
      <c r="B101" s="83">
        <v>506</v>
      </c>
      <c r="C101" s="68" t="s">
        <v>421</v>
      </c>
      <c r="D101" s="68" t="s">
        <v>422</v>
      </c>
      <c r="E101" s="84">
        <v>16006</v>
      </c>
      <c r="F101" s="84" t="s">
        <v>143</v>
      </c>
      <c r="G101" s="87" t="s">
        <v>423</v>
      </c>
      <c r="H101" s="86">
        <v>100</v>
      </c>
      <c r="I101" s="17">
        <v>97</v>
      </c>
      <c r="J101" s="17">
        <v>100</v>
      </c>
      <c r="K101" s="17">
        <v>99</v>
      </c>
      <c r="L101" s="17">
        <v>97</v>
      </c>
      <c r="M101" s="17">
        <v>98</v>
      </c>
      <c r="N101" s="17">
        <v>44</v>
      </c>
      <c r="O101" s="17">
        <v>591</v>
      </c>
      <c r="P101" s="17">
        <v>97</v>
      </c>
      <c r="Q101" s="17">
        <v>96</v>
      </c>
      <c r="R101" s="17">
        <v>95</v>
      </c>
      <c r="S101" s="17">
        <v>97</v>
      </c>
      <c r="T101" s="17">
        <v>99</v>
      </c>
      <c r="U101" s="17">
        <v>99</v>
      </c>
      <c r="V101" s="17">
        <v>39</v>
      </c>
      <c r="W101" s="17">
        <v>583</v>
      </c>
      <c r="X101" s="17">
        <f t="shared" si="3"/>
        <v>83</v>
      </c>
      <c r="Y101" s="17">
        <f t="shared" si="4"/>
        <v>1174</v>
      </c>
      <c r="Z101" s="91">
        <v>101.1</v>
      </c>
      <c r="AA101" s="91">
        <f t="shared" si="5"/>
        <v>1275.0999999999999</v>
      </c>
    </row>
    <row r="102" spans="1:27" s="16" customFormat="1" ht="14" x14ac:dyDescent="0.3">
      <c r="A102" s="17">
        <v>6</v>
      </c>
      <c r="B102" s="83">
        <v>12</v>
      </c>
      <c r="C102" s="68" t="s">
        <v>530</v>
      </c>
      <c r="D102" s="69" t="s">
        <v>531</v>
      </c>
      <c r="E102" s="83">
        <v>15863</v>
      </c>
      <c r="F102" s="83" t="s">
        <v>143</v>
      </c>
      <c r="G102" s="83" t="s">
        <v>391</v>
      </c>
      <c r="H102" s="17">
        <v>94</v>
      </c>
      <c r="I102" s="17">
        <v>84</v>
      </c>
      <c r="J102" s="17">
        <v>94</v>
      </c>
      <c r="K102" s="17">
        <v>97</v>
      </c>
      <c r="L102" s="17">
        <v>96</v>
      </c>
      <c r="M102" s="17">
        <v>93</v>
      </c>
      <c r="N102" s="17">
        <v>20</v>
      </c>
      <c r="O102" s="17">
        <v>558</v>
      </c>
      <c r="P102" s="17">
        <v>95</v>
      </c>
      <c r="Q102" s="17">
        <v>93</v>
      </c>
      <c r="R102" s="17">
        <v>96</v>
      </c>
      <c r="S102" s="17">
        <v>95</v>
      </c>
      <c r="T102" s="17">
        <v>95</v>
      </c>
      <c r="U102" s="17">
        <v>95</v>
      </c>
      <c r="V102" s="17">
        <v>22</v>
      </c>
      <c r="W102" s="17">
        <v>569</v>
      </c>
      <c r="X102" s="17">
        <f t="shared" si="3"/>
        <v>42</v>
      </c>
      <c r="Y102" s="17">
        <f t="shared" si="4"/>
        <v>1127</v>
      </c>
      <c r="Z102" s="91">
        <v>100.2</v>
      </c>
      <c r="AA102" s="91">
        <f t="shared" si="5"/>
        <v>1227.2</v>
      </c>
    </row>
    <row r="103" spans="1:27" s="16" customFormat="1" ht="14" x14ac:dyDescent="0.3">
      <c r="A103" s="17">
        <v>7</v>
      </c>
      <c r="B103" s="83">
        <v>587</v>
      </c>
      <c r="C103" s="68" t="s">
        <v>534</v>
      </c>
      <c r="D103" s="68" t="s">
        <v>535</v>
      </c>
      <c r="E103" s="84">
        <v>15795</v>
      </c>
      <c r="F103" s="84" t="s">
        <v>143</v>
      </c>
      <c r="G103" s="83" t="s">
        <v>826</v>
      </c>
      <c r="H103" s="17">
        <v>90</v>
      </c>
      <c r="I103" s="17">
        <v>88</v>
      </c>
      <c r="J103" s="17">
        <v>90</v>
      </c>
      <c r="K103" s="17">
        <v>96</v>
      </c>
      <c r="L103" s="17">
        <v>94</v>
      </c>
      <c r="M103" s="17">
        <v>88</v>
      </c>
      <c r="N103" s="17">
        <v>16</v>
      </c>
      <c r="O103" s="17">
        <v>546</v>
      </c>
      <c r="P103" s="17">
        <v>93</v>
      </c>
      <c r="Q103" s="17">
        <v>91</v>
      </c>
      <c r="R103" s="17">
        <v>89</v>
      </c>
      <c r="S103" s="17">
        <v>88</v>
      </c>
      <c r="T103" s="17">
        <v>91</v>
      </c>
      <c r="U103" s="17">
        <v>92</v>
      </c>
      <c r="V103" s="17">
        <v>15</v>
      </c>
      <c r="W103" s="17">
        <v>544</v>
      </c>
      <c r="X103" s="17">
        <f t="shared" si="3"/>
        <v>31</v>
      </c>
      <c r="Y103" s="17">
        <f t="shared" si="4"/>
        <v>1090</v>
      </c>
      <c r="Z103" s="91">
        <v>92</v>
      </c>
      <c r="AA103" s="91">
        <f t="shared" si="5"/>
        <v>1182</v>
      </c>
    </row>
    <row r="104" spans="1:27" s="16" customFormat="1" ht="14" x14ac:dyDescent="0.3">
      <c r="A104" s="17">
        <v>8</v>
      </c>
      <c r="B104" s="83">
        <v>20</v>
      </c>
      <c r="C104" s="68" t="s">
        <v>824</v>
      </c>
      <c r="D104" s="85" t="s">
        <v>825</v>
      </c>
      <c r="E104" s="83">
        <v>16016</v>
      </c>
      <c r="F104" s="83" t="s">
        <v>143</v>
      </c>
      <c r="G104" s="83" t="s">
        <v>826</v>
      </c>
      <c r="H104" s="17">
        <v>87</v>
      </c>
      <c r="I104" s="17">
        <v>83</v>
      </c>
      <c r="J104" s="17">
        <v>83</v>
      </c>
      <c r="K104" s="17">
        <v>82</v>
      </c>
      <c r="L104" s="17">
        <v>85</v>
      </c>
      <c r="M104" s="17">
        <v>82</v>
      </c>
      <c r="N104" s="17">
        <v>5</v>
      </c>
      <c r="O104" s="17">
        <v>502</v>
      </c>
      <c r="P104" s="17">
        <v>86</v>
      </c>
      <c r="Q104" s="17">
        <v>87</v>
      </c>
      <c r="R104" s="17">
        <v>80</v>
      </c>
      <c r="S104" s="17">
        <v>80</v>
      </c>
      <c r="T104" s="17">
        <v>86</v>
      </c>
      <c r="U104" s="17">
        <v>80</v>
      </c>
      <c r="V104" s="17">
        <v>0</v>
      </c>
      <c r="W104" s="17">
        <v>499</v>
      </c>
      <c r="X104" s="17">
        <f t="shared" si="3"/>
        <v>5</v>
      </c>
      <c r="Y104" s="17">
        <f t="shared" si="4"/>
        <v>1001</v>
      </c>
      <c r="Z104" s="91">
        <v>92.5</v>
      </c>
      <c r="AA104" s="91">
        <f t="shared" si="5"/>
        <v>1093.5</v>
      </c>
    </row>
    <row r="105" spans="1:27" s="16" customFormat="1" ht="14" x14ac:dyDescent="0.3">
      <c r="A105" s="17">
        <v>9</v>
      </c>
      <c r="B105" s="83">
        <v>22</v>
      </c>
      <c r="C105" s="68" t="s">
        <v>606</v>
      </c>
      <c r="D105" s="85" t="s">
        <v>563</v>
      </c>
      <c r="E105" s="83" t="s">
        <v>144</v>
      </c>
      <c r="F105" s="83" t="s">
        <v>143</v>
      </c>
      <c r="G105" s="83" t="s">
        <v>391</v>
      </c>
      <c r="H105" s="17">
        <v>76</v>
      </c>
      <c r="I105" s="17">
        <v>80</v>
      </c>
      <c r="J105" s="17">
        <v>78</v>
      </c>
      <c r="K105" s="17">
        <v>80</v>
      </c>
      <c r="L105" s="17">
        <v>81</v>
      </c>
      <c r="M105" s="17">
        <v>79</v>
      </c>
      <c r="N105" s="17">
        <v>6</v>
      </c>
      <c r="O105" s="17">
        <v>474</v>
      </c>
      <c r="P105" s="17">
        <v>85</v>
      </c>
      <c r="Q105" s="17">
        <v>77</v>
      </c>
      <c r="R105" s="17">
        <v>70</v>
      </c>
      <c r="S105" s="17">
        <v>88</v>
      </c>
      <c r="T105" s="17">
        <v>79</v>
      </c>
      <c r="U105" s="17">
        <v>81</v>
      </c>
      <c r="V105" s="17">
        <v>4</v>
      </c>
      <c r="W105" s="17">
        <v>480</v>
      </c>
      <c r="X105" s="17">
        <f t="shared" si="3"/>
        <v>10</v>
      </c>
      <c r="Y105" s="17">
        <f t="shared" si="4"/>
        <v>954</v>
      </c>
      <c r="Z105" s="17"/>
      <c r="AA105" s="91"/>
    </row>
    <row r="106" spans="1:27" s="16" customFormat="1" ht="14" x14ac:dyDescent="0.3">
      <c r="B106" s="83"/>
      <c r="C106" s="68"/>
      <c r="D106" s="68"/>
      <c r="E106" s="84"/>
      <c r="F106" s="84"/>
      <c r="G106" s="8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91"/>
    </row>
    <row r="107" spans="1:27" s="16" customFormat="1" ht="14" x14ac:dyDescent="0.3">
      <c r="B107" s="83"/>
      <c r="C107" s="68"/>
      <c r="D107" s="68"/>
      <c r="E107" s="84"/>
      <c r="F107" s="84"/>
      <c r="G107" s="87"/>
      <c r="AA107" s="89"/>
    </row>
    <row r="108" spans="1:27" ht="18" x14ac:dyDescent="0.4">
      <c r="A108" s="11" t="s">
        <v>12</v>
      </c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</row>
    <row r="109" spans="1:27" ht="18" x14ac:dyDescent="0.4">
      <c r="A109" s="11" t="s">
        <v>299</v>
      </c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</row>
    <row r="110" spans="1:27" s="16" customFormat="1" ht="14" x14ac:dyDescent="0.3">
      <c r="A110" s="29"/>
      <c r="B110" s="29"/>
      <c r="C110" s="29"/>
      <c r="D110" s="29"/>
      <c r="E110" s="29"/>
      <c r="F110" s="29"/>
      <c r="G110" s="29"/>
    </row>
    <row r="111" spans="1:27" s="16" customFormat="1" ht="14" x14ac:dyDescent="0.3">
      <c r="A111" s="92" t="s">
        <v>14</v>
      </c>
      <c r="B111" s="80" t="s">
        <v>713</v>
      </c>
      <c r="C111" s="81" t="s">
        <v>714</v>
      </c>
      <c r="D111" s="81" t="s">
        <v>13</v>
      </c>
      <c r="E111" s="88" t="s">
        <v>55</v>
      </c>
      <c r="F111" s="82" t="s">
        <v>56</v>
      </c>
      <c r="G111" s="80" t="s">
        <v>827</v>
      </c>
      <c r="H111" s="80">
        <v>1</v>
      </c>
      <c r="I111" s="92">
        <v>2</v>
      </c>
      <c r="J111" s="92">
        <v>3</v>
      </c>
      <c r="K111" s="92">
        <v>4</v>
      </c>
      <c r="L111" s="92">
        <v>5</v>
      </c>
      <c r="M111" s="92">
        <v>6</v>
      </c>
      <c r="N111" s="92" t="s">
        <v>361</v>
      </c>
      <c r="O111" s="92" t="s">
        <v>304</v>
      </c>
      <c r="P111" s="92">
        <v>1</v>
      </c>
      <c r="Q111" s="92">
        <v>2</v>
      </c>
      <c r="R111" s="92">
        <v>3</v>
      </c>
      <c r="S111" s="92">
        <v>4</v>
      </c>
      <c r="T111" s="92">
        <v>5</v>
      </c>
      <c r="U111" s="92">
        <v>6</v>
      </c>
      <c r="V111" s="92" t="s">
        <v>360</v>
      </c>
      <c r="W111" s="92" t="s">
        <v>338</v>
      </c>
      <c r="X111" s="92" t="s">
        <v>0</v>
      </c>
      <c r="Y111" s="92" t="s">
        <v>306</v>
      </c>
      <c r="Z111" s="92" t="s">
        <v>307</v>
      </c>
      <c r="AA111" s="92" t="s">
        <v>306</v>
      </c>
    </row>
    <row r="112" spans="1:27" s="16" customFormat="1" ht="14" x14ac:dyDescent="0.3">
      <c r="A112" s="17">
        <v>1</v>
      </c>
      <c r="B112" s="83">
        <v>16</v>
      </c>
      <c r="C112" s="68" t="s">
        <v>551</v>
      </c>
      <c r="D112" s="85" t="s">
        <v>552</v>
      </c>
      <c r="E112" s="83">
        <v>15874</v>
      </c>
      <c r="F112" s="83" t="s">
        <v>143</v>
      </c>
      <c r="G112" s="83" t="s">
        <v>553</v>
      </c>
      <c r="H112" s="17">
        <v>98</v>
      </c>
      <c r="I112" s="17">
        <v>97</v>
      </c>
      <c r="J112" s="17">
        <v>99</v>
      </c>
      <c r="K112" s="17">
        <v>98</v>
      </c>
      <c r="L112" s="17">
        <v>98</v>
      </c>
      <c r="M112" s="17">
        <v>99</v>
      </c>
      <c r="N112" s="17">
        <v>40</v>
      </c>
      <c r="O112" s="17">
        <v>589</v>
      </c>
      <c r="P112" s="17">
        <v>98</v>
      </c>
      <c r="Q112" s="17">
        <v>99</v>
      </c>
      <c r="R112" s="17">
        <v>100</v>
      </c>
      <c r="S112" s="17">
        <v>99</v>
      </c>
      <c r="T112" s="17">
        <v>99</v>
      </c>
      <c r="U112" s="17">
        <v>97</v>
      </c>
      <c r="V112" s="17">
        <v>42</v>
      </c>
      <c r="W112" s="17">
        <v>592</v>
      </c>
      <c r="X112" s="17">
        <f t="shared" ref="X112:X122" si="6">V112+N112</f>
        <v>82</v>
      </c>
      <c r="Y112" s="17">
        <f t="shared" ref="Y112:Y122" si="7">W112+O112</f>
        <v>1181</v>
      </c>
      <c r="Z112" s="91">
        <v>102.1</v>
      </c>
      <c r="AA112" s="91">
        <f t="shared" ref="AA112:AA122" si="8">Z112+Y112</f>
        <v>1283.0999999999999</v>
      </c>
    </row>
    <row r="113" spans="1:28" s="16" customFormat="1" ht="14" x14ac:dyDescent="0.3">
      <c r="A113" s="17">
        <v>2</v>
      </c>
      <c r="B113" s="83">
        <v>7</v>
      </c>
      <c r="C113" s="68" t="s">
        <v>536</v>
      </c>
      <c r="D113" s="69" t="s">
        <v>537</v>
      </c>
      <c r="E113" s="83">
        <v>11970</v>
      </c>
      <c r="F113" s="83" t="s">
        <v>146</v>
      </c>
      <c r="G113" s="83" t="s">
        <v>147</v>
      </c>
      <c r="H113" s="17">
        <v>100</v>
      </c>
      <c r="I113" s="17">
        <v>98</v>
      </c>
      <c r="J113" s="17">
        <v>100</v>
      </c>
      <c r="K113" s="17">
        <v>99</v>
      </c>
      <c r="L113" s="17">
        <v>100</v>
      </c>
      <c r="M113" s="17">
        <v>99</v>
      </c>
      <c r="N113" s="17">
        <v>48</v>
      </c>
      <c r="O113" s="17">
        <v>596</v>
      </c>
      <c r="P113" s="17">
        <v>99</v>
      </c>
      <c r="Q113" s="17">
        <v>95</v>
      </c>
      <c r="R113" s="17">
        <v>99</v>
      </c>
      <c r="S113" s="17">
        <v>94</v>
      </c>
      <c r="T113" s="17">
        <v>97</v>
      </c>
      <c r="U113" s="17">
        <v>100</v>
      </c>
      <c r="V113" s="17">
        <v>40</v>
      </c>
      <c r="W113" s="17">
        <v>584</v>
      </c>
      <c r="X113" s="17">
        <f t="shared" si="6"/>
        <v>88</v>
      </c>
      <c r="Y113" s="17">
        <f t="shared" si="7"/>
        <v>1180</v>
      </c>
      <c r="Z113" s="91">
        <v>102.8</v>
      </c>
      <c r="AA113" s="91">
        <f t="shared" si="8"/>
        <v>1282.8</v>
      </c>
    </row>
    <row r="114" spans="1:28" s="16" customFormat="1" ht="14" x14ac:dyDescent="0.3">
      <c r="A114" s="17">
        <v>3</v>
      </c>
      <c r="B114" s="83">
        <v>398</v>
      </c>
      <c r="C114" s="68" t="s">
        <v>545</v>
      </c>
      <c r="D114" s="68" t="s">
        <v>546</v>
      </c>
      <c r="E114" s="84" t="s">
        <v>144</v>
      </c>
      <c r="F114" s="84" t="s">
        <v>143</v>
      </c>
      <c r="G114" s="84" t="s">
        <v>553</v>
      </c>
      <c r="H114" s="17">
        <v>96</v>
      </c>
      <c r="I114" s="17">
        <v>98</v>
      </c>
      <c r="J114" s="17">
        <v>99</v>
      </c>
      <c r="K114" s="17">
        <v>97</v>
      </c>
      <c r="L114" s="17">
        <v>100</v>
      </c>
      <c r="M114" s="17">
        <v>100</v>
      </c>
      <c r="N114" s="17">
        <v>38</v>
      </c>
      <c r="O114" s="17">
        <v>590</v>
      </c>
      <c r="P114" s="17">
        <v>98</v>
      </c>
      <c r="Q114" s="17">
        <v>99</v>
      </c>
      <c r="R114" s="17">
        <v>96</v>
      </c>
      <c r="S114" s="17">
        <v>100</v>
      </c>
      <c r="T114" s="17">
        <v>95</v>
      </c>
      <c r="U114" s="17">
        <v>97</v>
      </c>
      <c r="V114" s="17">
        <v>35</v>
      </c>
      <c r="W114" s="17">
        <v>585</v>
      </c>
      <c r="X114" s="17">
        <f t="shared" si="6"/>
        <v>73</v>
      </c>
      <c r="Y114" s="17">
        <f t="shared" si="7"/>
        <v>1175</v>
      </c>
      <c r="Z114" s="91">
        <v>103.2</v>
      </c>
      <c r="AA114" s="91">
        <f t="shared" si="8"/>
        <v>1278.2</v>
      </c>
    </row>
    <row r="115" spans="1:28" s="16" customFormat="1" ht="14" x14ac:dyDescent="0.3">
      <c r="A115" s="17">
        <v>4</v>
      </c>
      <c r="B115" s="83">
        <v>8</v>
      </c>
      <c r="C115" s="68" t="s">
        <v>62</v>
      </c>
      <c r="D115" s="69" t="s">
        <v>539</v>
      </c>
      <c r="E115" s="83">
        <v>15730</v>
      </c>
      <c r="F115" s="83" t="s">
        <v>143</v>
      </c>
      <c r="G115" s="83" t="s">
        <v>147</v>
      </c>
      <c r="H115" s="17">
        <v>98</v>
      </c>
      <c r="I115" s="17">
        <v>99</v>
      </c>
      <c r="J115" s="17">
        <v>99</v>
      </c>
      <c r="K115" s="17">
        <v>96</v>
      </c>
      <c r="L115" s="17">
        <v>97</v>
      </c>
      <c r="M115" s="17">
        <v>100</v>
      </c>
      <c r="N115" s="17">
        <v>42</v>
      </c>
      <c r="O115" s="17">
        <v>589</v>
      </c>
      <c r="P115" s="17">
        <v>95</v>
      </c>
      <c r="Q115" s="17">
        <v>98</v>
      </c>
      <c r="R115" s="17">
        <v>99</v>
      </c>
      <c r="S115" s="17">
        <v>99</v>
      </c>
      <c r="T115" s="17">
        <v>97</v>
      </c>
      <c r="U115" s="17">
        <v>97</v>
      </c>
      <c r="V115" s="17">
        <v>37</v>
      </c>
      <c r="W115" s="17">
        <v>585</v>
      </c>
      <c r="X115" s="17">
        <f t="shared" si="6"/>
        <v>79</v>
      </c>
      <c r="Y115" s="17">
        <f t="shared" si="7"/>
        <v>1174</v>
      </c>
      <c r="Z115" s="91">
        <v>102.5</v>
      </c>
      <c r="AA115" s="91">
        <f t="shared" si="8"/>
        <v>1276.5</v>
      </c>
    </row>
    <row r="116" spans="1:28" s="16" customFormat="1" ht="14" x14ac:dyDescent="0.3">
      <c r="A116" s="17">
        <v>5</v>
      </c>
      <c r="B116" s="83">
        <v>583</v>
      </c>
      <c r="C116" s="68" t="s">
        <v>549</v>
      </c>
      <c r="D116" s="68" t="s">
        <v>550</v>
      </c>
      <c r="E116" s="84">
        <v>15927</v>
      </c>
      <c r="F116" s="84" t="s">
        <v>143</v>
      </c>
      <c r="G116" s="84" t="s">
        <v>1</v>
      </c>
      <c r="H116" s="17">
        <v>99</v>
      </c>
      <c r="I116" s="17">
        <v>97</v>
      </c>
      <c r="J116" s="17">
        <v>98</v>
      </c>
      <c r="K116" s="17">
        <v>95</v>
      </c>
      <c r="L116" s="17">
        <v>97</v>
      </c>
      <c r="M116" s="17">
        <v>98</v>
      </c>
      <c r="N116" s="17">
        <v>36</v>
      </c>
      <c r="O116" s="17">
        <v>584</v>
      </c>
      <c r="P116" s="17">
        <v>98</v>
      </c>
      <c r="Q116" s="17">
        <v>99</v>
      </c>
      <c r="R116" s="17">
        <v>100</v>
      </c>
      <c r="S116" s="17">
        <v>97</v>
      </c>
      <c r="T116" s="17">
        <v>98</v>
      </c>
      <c r="U116" s="17">
        <v>99</v>
      </c>
      <c r="V116" s="17">
        <v>42</v>
      </c>
      <c r="W116" s="17">
        <v>591</v>
      </c>
      <c r="X116" s="17">
        <f t="shared" si="6"/>
        <v>78</v>
      </c>
      <c r="Y116" s="17">
        <f t="shared" si="7"/>
        <v>1175</v>
      </c>
      <c r="Z116" s="91">
        <v>98.7</v>
      </c>
      <c r="AA116" s="91">
        <f t="shared" si="8"/>
        <v>1273.7</v>
      </c>
    </row>
    <row r="117" spans="1:28" s="16" customFormat="1" ht="14" x14ac:dyDescent="0.3">
      <c r="A117" s="17">
        <v>6</v>
      </c>
      <c r="B117" s="83">
        <v>18</v>
      </c>
      <c r="C117" s="68" t="s">
        <v>491</v>
      </c>
      <c r="D117" s="85" t="s">
        <v>282</v>
      </c>
      <c r="E117" s="83">
        <v>15866</v>
      </c>
      <c r="F117" s="83" t="s">
        <v>143</v>
      </c>
      <c r="G117" s="83" t="s">
        <v>553</v>
      </c>
      <c r="H117" s="17">
        <v>96</v>
      </c>
      <c r="I117" s="17">
        <v>98</v>
      </c>
      <c r="J117" s="17">
        <v>97</v>
      </c>
      <c r="K117" s="17">
        <v>94</v>
      </c>
      <c r="L117" s="17">
        <v>97</v>
      </c>
      <c r="M117" s="17">
        <v>98</v>
      </c>
      <c r="N117" s="17">
        <v>27</v>
      </c>
      <c r="O117" s="17">
        <v>580</v>
      </c>
      <c r="P117" s="17">
        <v>97</v>
      </c>
      <c r="Q117" s="17">
        <v>95</v>
      </c>
      <c r="R117" s="17">
        <v>98</v>
      </c>
      <c r="S117" s="17">
        <v>98</v>
      </c>
      <c r="T117" s="17">
        <v>97</v>
      </c>
      <c r="U117" s="17">
        <v>97</v>
      </c>
      <c r="V117" s="17">
        <v>40</v>
      </c>
      <c r="W117" s="17">
        <v>582</v>
      </c>
      <c r="X117" s="17">
        <f t="shared" si="6"/>
        <v>67</v>
      </c>
      <c r="Y117" s="17">
        <f t="shared" si="7"/>
        <v>1162</v>
      </c>
      <c r="Z117" s="91">
        <v>101.2</v>
      </c>
      <c r="AA117" s="91">
        <f t="shared" si="8"/>
        <v>1263.2</v>
      </c>
    </row>
    <row r="118" spans="1:28" s="16" customFormat="1" ht="14" x14ac:dyDescent="0.3">
      <c r="A118" s="17">
        <v>7</v>
      </c>
      <c r="B118" s="83">
        <v>19</v>
      </c>
      <c r="C118" s="68" t="s">
        <v>57</v>
      </c>
      <c r="D118" s="85" t="s">
        <v>145</v>
      </c>
      <c r="E118" s="83" t="s">
        <v>144</v>
      </c>
      <c r="F118" s="83" t="s">
        <v>143</v>
      </c>
      <c r="G118" s="83" t="s">
        <v>553</v>
      </c>
      <c r="H118" s="17">
        <v>93</v>
      </c>
      <c r="I118" s="17">
        <v>99</v>
      </c>
      <c r="J118" s="17">
        <v>96</v>
      </c>
      <c r="K118" s="17">
        <v>96</v>
      </c>
      <c r="L118" s="17">
        <v>87</v>
      </c>
      <c r="M118" s="17">
        <v>98</v>
      </c>
      <c r="N118" s="17">
        <v>28</v>
      </c>
      <c r="O118" s="17">
        <v>569</v>
      </c>
      <c r="P118" s="17">
        <v>97</v>
      </c>
      <c r="Q118" s="17">
        <v>99</v>
      </c>
      <c r="R118" s="17">
        <v>98</v>
      </c>
      <c r="S118" s="17">
        <v>99</v>
      </c>
      <c r="T118" s="17">
        <v>99</v>
      </c>
      <c r="U118" s="17">
        <v>98</v>
      </c>
      <c r="V118" s="17">
        <v>38</v>
      </c>
      <c r="W118" s="17">
        <v>590</v>
      </c>
      <c r="X118" s="17">
        <f t="shared" si="6"/>
        <v>66</v>
      </c>
      <c r="Y118" s="17">
        <f t="shared" si="7"/>
        <v>1159</v>
      </c>
      <c r="Z118" s="91">
        <v>100.6</v>
      </c>
      <c r="AA118" s="91">
        <f t="shared" si="8"/>
        <v>1259.5999999999999</v>
      </c>
    </row>
    <row r="119" spans="1:28" s="16" customFormat="1" ht="14" x14ac:dyDescent="0.3">
      <c r="A119" s="17">
        <v>8</v>
      </c>
      <c r="B119" s="83">
        <v>521</v>
      </c>
      <c r="C119" s="68" t="s">
        <v>547</v>
      </c>
      <c r="D119" s="68" t="s">
        <v>548</v>
      </c>
      <c r="E119" s="84">
        <v>10172</v>
      </c>
      <c r="F119" s="84" t="s">
        <v>143</v>
      </c>
      <c r="G119" s="84" t="s">
        <v>8</v>
      </c>
      <c r="H119" s="17">
        <v>95</v>
      </c>
      <c r="I119" s="17">
        <v>96</v>
      </c>
      <c r="J119" s="17">
        <v>94</v>
      </c>
      <c r="K119" s="17">
        <v>95</v>
      </c>
      <c r="L119" s="17">
        <v>91</v>
      </c>
      <c r="M119" s="17">
        <v>95</v>
      </c>
      <c r="N119" s="17">
        <v>26</v>
      </c>
      <c r="O119" s="17">
        <v>566</v>
      </c>
      <c r="P119" s="17">
        <v>96</v>
      </c>
      <c r="Q119" s="17">
        <v>96</v>
      </c>
      <c r="R119" s="17">
        <v>94</v>
      </c>
      <c r="S119" s="17">
        <v>95</v>
      </c>
      <c r="T119" s="17">
        <v>94</v>
      </c>
      <c r="U119" s="17">
        <v>98</v>
      </c>
      <c r="V119" s="17">
        <v>26</v>
      </c>
      <c r="W119" s="17">
        <v>573</v>
      </c>
      <c r="X119" s="17">
        <f t="shared" si="6"/>
        <v>52</v>
      </c>
      <c r="Y119" s="17">
        <f t="shared" si="7"/>
        <v>1139</v>
      </c>
      <c r="Z119" s="91">
        <v>91.2</v>
      </c>
      <c r="AA119" s="91">
        <f t="shared" si="8"/>
        <v>1230.2</v>
      </c>
    </row>
    <row r="120" spans="1:28" s="16" customFormat="1" ht="14" x14ac:dyDescent="0.3">
      <c r="A120" s="17">
        <v>9</v>
      </c>
      <c r="B120" s="83">
        <v>11</v>
      </c>
      <c r="C120" s="68" t="s">
        <v>540</v>
      </c>
      <c r="D120" s="69" t="s">
        <v>541</v>
      </c>
      <c r="E120" s="83">
        <v>15790</v>
      </c>
      <c r="F120" s="83" t="s">
        <v>143</v>
      </c>
      <c r="G120" s="83" t="s">
        <v>553</v>
      </c>
      <c r="H120" s="17">
        <v>94</v>
      </c>
      <c r="I120" s="17">
        <v>94</v>
      </c>
      <c r="J120" s="17">
        <v>91</v>
      </c>
      <c r="K120" s="17">
        <v>88</v>
      </c>
      <c r="L120" s="17">
        <v>98</v>
      </c>
      <c r="M120" s="17">
        <v>91</v>
      </c>
      <c r="N120" s="17">
        <v>19</v>
      </c>
      <c r="O120" s="17">
        <v>556</v>
      </c>
      <c r="P120" s="17">
        <v>93</v>
      </c>
      <c r="Q120" s="17">
        <v>93</v>
      </c>
      <c r="R120" s="17">
        <v>97</v>
      </c>
      <c r="S120" s="17">
        <v>96</v>
      </c>
      <c r="T120" s="17">
        <v>95</v>
      </c>
      <c r="U120" s="17">
        <v>96</v>
      </c>
      <c r="V120" s="17">
        <v>15</v>
      </c>
      <c r="W120" s="17">
        <v>570</v>
      </c>
      <c r="X120" s="17">
        <f t="shared" si="6"/>
        <v>34</v>
      </c>
      <c r="Y120" s="17">
        <f t="shared" si="7"/>
        <v>1126</v>
      </c>
      <c r="Z120" s="17"/>
      <c r="AA120" s="91">
        <f t="shared" si="8"/>
        <v>1126</v>
      </c>
    </row>
    <row r="121" spans="1:28" s="16" customFormat="1" ht="14" x14ac:dyDescent="0.3">
      <c r="A121" s="17">
        <v>10</v>
      </c>
      <c r="B121" s="83">
        <v>14</v>
      </c>
      <c r="C121" s="68" t="s">
        <v>543</v>
      </c>
      <c r="D121" s="85" t="s">
        <v>544</v>
      </c>
      <c r="E121" s="83">
        <v>15862</v>
      </c>
      <c r="F121" s="83" t="s">
        <v>143</v>
      </c>
      <c r="G121" s="83" t="s">
        <v>503</v>
      </c>
      <c r="H121" s="17">
        <v>92</v>
      </c>
      <c r="I121" s="17">
        <v>94</v>
      </c>
      <c r="J121" s="17">
        <v>95</v>
      </c>
      <c r="K121" s="17">
        <v>86</v>
      </c>
      <c r="L121" s="17">
        <v>84</v>
      </c>
      <c r="M121" s="17">
        <v>97</v>
      </c>
      <c r="N121" s="17">
        <v>20</v>
      </c>
      <c r="O121" s="17">
        <v>548</v>
      </c>
      <c r="P121" s="17">
        <v>95</v>
      </c>
      <c r="Q121" s="17">
        <v>96</v>
      </c>
      <c r="R121" s="17">
        <v>96</v>
      </c>
      <c r="S121" s="17">
        <v>92</v>
      </c>
      <c r="T121" s="17">
        <v>94</v>
      </c>
      <c r="U121" s="17">
        <v>95</v>
      </c>
      <c r="V121" s="17">
        <v>17</v>
      </c>
      <c r="W121" s="17">
        <v>568</v>
      </c>
      <c r="X121" s="17">
        <f t="shared" si="6"/>
        <v>37</v>
      </c>
      <c r="Y121" s="17">
        <f t="shared" si="7"/>
        <v>1116</v>
      </c>
      <c r="Z121" s="17"/>
      <c r="AA121" s="91">
        <f t="shared" si="8"/>
        <v>1116</v>
      </c>
    </row>
    <row r="122" spans="1:28" s="16" customFormat="1" ht="14" x14ac:dyDescent="0.3">
      <c r="A122" s="17">
        <v>11</v>
      </c>
      <c r="B122" s="83">
        <v>21</v>
      </c>
      <c r="C122" s="90" t="s">
        <v>532</v>
      </c>
      <c r="D122" s="85" t="s">
        <v>533</v>
      </c>
      <c r="E122" s="83">
        <v>16040</v>
      </c>
      <c r="F122" s="83" t="s">
        <v>143</v>
      </c>
      <c r="G122" s="83" t="s">
        <v>553</v>
      </c>
      <c r="H122" s="17">
        <v>89</v>
      </c>
      <c r="I122" s="17">
        <v>90</v>
      </c>
      <c r="J122" s="17">
        <v>89</v>
      </c>
      <c r="K122" s="17">
        <v>91</v>
      </c>
      <c r="L122" s="17">
        <v>84</v>
      </c>
      <c r="M122" s="17">
        <v>84</v>
      </c>
      <c r="N122" s="17">
        <v>13</v>
      </c>
      <c r="O122" s="17">
        <v>527</v>
      </c>
      <c r="P122" s="17">
        <v>93</v>
      </c>
      <c r="Q122" s="17">
        <v>92</v>
      </c>
      <c r="R122" s="17">
        <v>93</v>
      </c>
      <c r="S122" s="17">
        <v>90</v>
      </c>
      <c r="T122" s="17">
        <v>89</v>
      </c>
      <c r="U122" s="17">
        <v>91</v>
      </c>
      <c r="V122" s="17">
        <v>16</v>
      </c>
      <c r="W122" s="17">
        <v>548</v>
      </c>
      <c r="X122" s="17">
        <f t="shared" si="6"/>
        <v>29</v>
      </c>
      <c r="Y122" s="17">
        <f t="shared" si="7"/>
        <v>1075</v>
      </c>
      <c r="Z122" s="17"/>
      <c r="AA122" s="91">
        <f t="shared" si="8"/>
        <v>1075</v>
      </c>
      <c r="AB122" s="17"/>
    </row>
    <row r="123" spans="1:28" s="16" customFormat="1" ht="14" x14ac:dyDescent="0.3">
      <c r="A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</row>
    <row r="124" spans="1:28" s="16" customFormat="1" ht="14" x14ac:dyDescent="0.3">
      <c r="B124" s="16" t="s">
        <v>58</v>
      </c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</row>
    <row r="125" spans="1:28" s="16" customFormat="1" ht="14" x14ac:dyDescent="0.3">
      <c r="B125" s="16" t="s">
        <v>63</v>
      </c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</row>
    <row r="126" spans="1:28" s="16" customFormat="1" ht="14" x14ac:dyDescent="0.3"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</row>
    <row r="127" spans="1:28" s="16" customFormat="1" ht="14" x14ac:dyDescent="0.3"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</row>
    <row r="128" spans="1:28" s="16" customFormat="1" ht="14" x14ac:dyDescent="0.3"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</row>
  </sheetData>
  <mergeCells count="4">
    <mergeCell ref="H27:J27"/>
    <mergeCell ref="K27:M27"/>
    <mergeCell ref="P27:R27"/>
    <mergeCell ref="S27:U27"/>
  </mergeCells>
  <phoneticPr fontId="0" type="noConversion"/>
  <conditionalFormatting sqref="G113:Y113 X26:AC27 O29:O97 H1:AA12 P29:W55 H61:AA65536 H59:AC60 H37:AA58 H1:N97 O29:W34 O1:W27 X37:Z97 X1:Z34 G35:Y36 AA1:AA97">
    <cfRule type="cellIs" dxfId="0" priority="2" stopIfTrue="1" operator="equal">
      <formula>100</formula>
    </cfRule>
  </conditionalFormatting>
  <printOptions horizontalCentered="1"/>
  <pageMargins left="0" right="0" top="0.75" bottom="0.75" header="0.3" footer="0.3"/>
  <pageSetup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8"/>
  <sheetViews>
    <sheetView workbookViewId="0"/>
  </sheetViews>
  <sheetFormatPr defaultColWidth="8.81640625" defaultRowHeight="15.5" x14ac:dyDescent="0.35"/>
  <cols>
    <col min="1" max="1" width="5.6328125" customWidth="1"/>
    <col min="2" max="2" width="5.36328125" bestFit="1" customWidth="1"/>
    <col min="3" max="3" width="17.36328125" customWidth="1"/>
    <col min="4" max="4" width="10" customWidth="1"/>
    <col min="5" max="5" width="5" customWidth="1"/>
    <col min="6" max="6" width="7.453125" bestFit="1" customWidth="1"/>
    <col min="7" max="12" width="5.1796875" style="14" hidden="1" customWidth="1"/>
    <col min="13" max="13" width="3.81640625" style="14" hidden="1" customWidth="1"/>
    <col min="14" max="14" width="7.453125" style="14" bestFit="1" customWidth="1"/>
    <col min="15" max="20" width="4.81640625" style="14" hidden="1" customWidth="1"/>
    <col min="21" max="21" width="3.453125" style="14" hidden="1" customWidth="1"/>
    <col min="22" max="22" width="6.81640625" style="14" bestFit="1" customWidth="1"/>
    <col min="23" max="23" width="3.81640625" style="14" bestFit="1" customWidth="1"/>
    <col min="24" max="24" width="6.36328125" style="14" customWidth="1"/>
    <col min="25" max="25" width="5.6328125" style="14" bestFit="1" customWidth="1"/>
    <col min="26" max="26" width="7" style="14" bestFit="1" customWidth="1"/>
    <col min="27" max="27" width="8.36328125" style="14" bestFit="1" customWidth="1"/>
  </cols>
  <sheetData>
    <row r="1" spans="1:27" ht="20" x14ac:dyDescent="0.4">
      <c r="A1" s="9" t="s">
        <v>711</v>
      </c>
      <c r="B1" s="9"/>
      <c r="C1" s="9"/>
      <c r="D1" s="9"/>
      <c r="E1" s="9"/>
      <c r="F1" s="9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pans="1:27" ht="18" x14ac:dyDescent="0.4">
      <c r="A2" s="11" t="s">
        <v>367</v>
      </c>
      <c r="B2" s="11"/>
      <c r="C2" s="11"/>
      <c r="D2" s="11"/>
      <c r="E2" s="11"/>
      <c r="F2" s="1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</row>
    <row r="3" spans="1:27" ht="18" x14ac:dyDescent="0.4">
      <c r="A3" s="11" t="s">
        <v>300</v>
      </c>
      <c r="B3" s="11"/>
      <c r="C3" s="11"/>
      <c r="D3" s="11"/>
      <c r="E3" s="11"/>
      <c r="F3" s="1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</row>
    <row r="4" spans="1:27" x14ac:dyDescent="0.35">
      <c r="A4" s="26"/>
      <c r="B4" s="26"/>
      <c r="C4" s="26"/>
      <c r="D4" s="26"/>
      <c r="E4" s="26"/>
      <c r="F4" s="26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</row>
    <row r="5" spans="1:27" s="12" customFormat="1" x14ac:dyDescent="0.35">
      <c r="A5" s="12" t="s">
        <v>308</v>
      </c>
      <c r="E5" s="12" t="s">
        <v>44</v>
      </c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36">
        <f>AA20</f>
        <v>1291.0999999999999</v>
      </c>
    </row>
    <row r="6" spans="1:27" s="12" customFormat="1" x14ac:dyDescent="0.35">
      <c r="A6" s="12" t="s">
        <v>309</v>
      </c>
      <c r="E6" s="12" t="s">
        <v>217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36">
        <f>AA21</f>
        <v>1286.5</v>
      </c>
    </row>
    <row r="7" spans="1:27" s="12" customFormat="1" x14ac:dyDescent="0.35">
      <c r="A7" s="12" t="s">
        <v>310</v>
      </c>
      <c r="E7" s="12" t="s">
        <v>45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36">
        <f>AA22</f>
        <v>1285.0999999999999</v>
      </c>
    </row>
    <row r="8" spans="1:27" s="12" customFormat="1" x14ac:dyDescent="0.35"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</row>
    <row r="9" spans="1:27" s="12" customFormat="1" x14ac:dyDescent="0.35">
      <c r="A9" s="12" t="s">
        <v>353</v>
      </c>
      <c r="E9" s="12" t="s">
        <v>38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>
        <v>1184</v>
      </c>
    </row>
    <row r="10" spans="1:27" s="12" customFormat="1" x14ac:dyDescent="0.35">
      <c r="A10" s="12" t="s">
        <v>314</v>
      </c>
      <c r="E10" s="12" t="s">
        <v>37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>
        <v>1176</v>
      </c>
    </row>
    <row r="11" spans="1:27" s="12" customFormat="1" x14ac:dyDescent="0.35">
      <c r="A11" s="12" t="s">
        <v>317</v>
      </c>
      <c r="E11" s="12" t="s">
        <v>39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>
        <v>1144</v>
      </c>
    </row>
    <row r="12" spans="1:27" s="12" customFormat="1" x14ac:dyDescent="0.35">
      <c r="A12" s="12" t="s">
        <v>318</v>
      </c>
      <c r="E12" s="12" t="s">
        <v>18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>
        <v>1140</v>
      </c>
    </row>
    <row r="13" spans="1:27" s="12" customFormat="1" x14ac:dyDescent="0.35">
      <c r="A13" s="12" t="s">
        <v>319</v>
      </c>
      <c r="E13" s="12" t="s">
        <v>196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>
        <v>1136</v>
      </c>
    </row>
    <row r="14" spans="1:27" s="12" customFormat="1" x14ac:dyDescent="0.35">
      <c r="A14" s="12" t="s">
        <v>320</v>
      </c>
      <c r="E14" s="12" t="s">
        <v>43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>
        <v>1125</v>
      </c>
    </row>
    <row r="15" spans="1:27" s="12" customFormat="1" x14ac:dyDescent="0.35">
      <c r="A15" s="12" t="s">
        <v>325</v>
      </c>
      <c r="E15" s="12" t="s">
        <v>40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>
        <v>1137</v>
      </c>
    </row>
    <row r="16" spans="1:27" s="12" customFormat="1" x14ac:dyDescent="0.35">
      <c r="A16" s="12" t="s">
        <v>326</v>
      </c>
      <c r="E16" s="12" t="s">
        <v>41</v>
      </c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>
        <v>1131</v>
      </c>
    </row>
    <row r="17" spans="1:28" s="12" customFormat="1" x14ac:dyDescent="0.35">
      <c r="A17" s="12" t="s">
        <v>327</v>
      </c>
      <c r="E17" s="12" t="s">
        <v>42</v>
      </c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X17" s="13"/>
      <c r="Y17" s="13"/>
      <c r="Z17" s="13"/>
      <c r="AA17" s="13">
        <v>1120</v>
      </c>
    </row>
    <row r="18" spans="1:28" s="12" customFormat="1" x14ac:dyDescent="0.35"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</row>
    <row r="19" spans="1:28" x14ac:dyDescent="0.35">
      <c r="A19" s="13" t="s">
        <v>298</v>
      </c>
      <c r="B19" s="1" t="s">
        <v>713</v>
      </c>
      <c r="C19" s="2" t="s">
        <v>714</v>
      </c>
      <c r="D19" s="2" t="s">
        <v>715</v>
      </c>
      <c r="E19" s="3" t="s">
        <v>716</v>
      </c>
      <c r="F19" s="1" t="s">
        <v>827</v>
      </c>
      <c r="G19" s="13">
        <v>1</v>
      </c>
      <c r="H19" s="13">
        <v>2</v>
      </c>
      <c r="I19" s="13">
        <v>3</v>
      </c>
      <c r="J19" s="13">
        <v>4</v>
      </c>
      <c r="K19" s="13">
        <v>5</v>
      </c>
      <c r="L19" s="13">
        <v>6</v>
      </c>
      <c r="M19" s="13" t="s">
        <v>361</v>
      </c>
      <c r="N19" s="13" t="s">
        <v>304</v>
      </c>
      <c r="O19" s="13">
        <v>1</v>
      </c>
      <c r="P19" s="13">
        <v>2</v>
      </c>
      <c r="Q19" s="13">
        <v>3</v>
      </c>
      <c r="R19" s="13">
        <v>4</v>
      </c>
      <c r="S19" s="13">
        <v>5</v>
      </c>
      <c r="T19" s="13">
        <v>6</v>
      </c>
      <c r="U19" s="13" t="s">
        <v>360</v>
      </c>
      <c r="V19" s="13" t="s">
        <v>338</v>
      </c>
      <c r="W19" s="13" t="s">
        <v>124</v>
      </c>
      <c r="X19" s="13" t="s">
        <v>306</v>
      </c>
      <c r="Y19" s="13" t="s">
        <v>126</v>
      </c>
      <c r="Z19" s="13" t="s">
        <v>307</v>
      </c>
      <c r="AA19" s="13" t="s">
        <v>306</v>
      </c>
    </row>
    <row r="20" spans="1:28" x14ac:dyDescent="0.35">
      <c r="A20" s="14">
        <v>1</v>
      </c>
      <c r="B20" s="4">
        <v>528</v>
      </c>
      <c r="C20" s="5" t="s">
        <v>562</v>
      </c>
      <c r="D20" s="5" t="s">
        <v>563</v>
      </c>
      <c r="E20" s="6"/>
      <c r="F20" s="6" t="s">
        <v>752</v>
      </c>
      <c r="G20" s="14">
        <v>100</v>
      </c>
      <c r="H20" s="14">
        <v>99</v>
      </c>
      <c r="I20" s="14">
        <v>99</v>
      </c>
      <c r="J20" s="14">
        <v>99</v>
      </c>
      <c r="K20" s="14">
        <v>100</v>
      </c>
      <c r="L20" s="14">
        <v>97</v>
      </c>
      <c r="M20" s="14">
        <v>47</v>
      </c>
      <c r="N20" s="14">
        <v>594</v>
      </c>
      <c r="O20" s="14">
        <v>99</v>
      </c>
      <c r="P20" s="14">
        <v>98</v>
      </c>
      <c r="Q20" s="14">
        <v>98</v>
      </c>
      <c r="R20" s="14">
        <v>100</v>
      </c>
      <c r="S20" s="14">
        <v>100</v>
      </c>
      <c r="T20" s="14">
        <v>99</v>
      </c>
      <c r="U20" s="14">
        <v>46</v>
      </c>
      <c r="V20" s="14">
        <v>594</v>
      </c>
      <c r="W20" s="14">
        <f t="shared" ref="W20:W51" si="0">U20+M20</f>
        <v>93</v>
      </c>
      <c r="X20" s="14">
        <f t="shared" ref="X20:X51" si="1">V20+N20</f>
        <v>1188</v>
      </c>
      <c r="Y20" s="35"/>
      <c r="Z20" s="35">
        <v>103.1</v>
      </c>
      <c r="AA20" s="35">
        <f t="shared" ref="AA20:AA27" si="2">Z20+X20</f>
        <v>1291.0999999999999</v>
      </c>
      <c r="AB20" s="35"/>
    </row>
    <row r="21" spans="1:28" x14ac:dyDescent="0.35">
      <c r="A21" s="14">
        <v>2</v>
      </c>
      <c r="B21" s="4">
        <v>443</v>
      </c>
      <c r="C21" s="5" t="s">
        <v>861</v>
      </c>
      <c r="D21" s="5" t="s">
        <v>834</v>
      </c>
      <c r="E21" s="6" t="s">
        <v>357</v>
      </c>
      <c r="F21" s="6" t="s">
        <v>752</v>
      </c>
      <c r="G21" s="14">
        <v>99</v>
      </c>
      <c r="H21" s="14">
        <v>98</v>
      </c>
      <c r="I21" s="14">
        <v>99</v>
      </c>
      <c r="J21" s="14">
        <v>98</v>
      </c>
      <c r="K21" s="14">
        <v>99</v>
      </c>
      <c r="L21" s="14">
        <v>97</v>
      </c>
      <c r="M21" s="14">
        <v>35</v>
      </c>
      <c r="N21" s="14">
        <v>590</v>
      </c>
      <c r="O21" s="14">
        <v>99</v>
      </c>
      <c r="P21" s="14">
        <v>100</v>
      </c>
      <c r="Q21" s="14">
        <v>99</v>
      </c>
      <c r="R21" s="14">
        <v>98</v>
      </c>
      <c r="S21" s="14">
        <v>99</v>
      </c>
      <c r="T21" s="14">
        <v>98</v>
      </c>
      <c r="U21" s="14">
        <v>39</v>
      </c>
      <c r="V21" s="14">
        <v>593</v>
      </c>
      <c r="W21" s="14">
        <f t="shared" si="0"/>
        <v>74</v>
      </c>
      <c r="X21" s="14">
        <f t="shared" si="1"/>
        <v>1183</v>
      </c>
      <c r="Y21" s="35"/>
      <c r="Z21" s="35">
        <v>103.5</v>
      </c>
      <c r="AA21" s="35">
        <f t="shared" si="2"/>
        <v>1286.5</v>
      </c>
      <c r="AB21" s="35"/>
    </row>
    <row r="22" spans="1:28" x14ac:dyDescent="0.35">
      <c r="A22" s="14">
        <v>3</v>
      </c>
      <c r="B22" s="4">
        <v>438</v>
      </c>
      <c r="C22" s="5" t="s">
        <v>778</v>
      </c>
      <c r="D22" s="5" t="s">
        <v>779</v>
      </c>
      <c r="E22" s="6" t="s">
        <v>356</v>
      </c>
      <c r="F22" s="6" t="s">
        <v>752</v>
      </c>
      <c r="G22" s="14">
        <v>100</v>
      </c>
      <c r="H22" s="14">
        <v>98</v>
      </c>
      <c r="I22" s="14">
        <v>99</v>
      </c>
      <c r="J22" s="14">
        <v>99</v>
      </c>
      <c r="K22" s="14">
        <v>98</v>
      </c>
      <c r="L22" s="14">
        <v>100</v>
      </c>
      <c r="M22" s="14">
        <v>42</v>
      </c>
      <c r="N22" s="14">
        <v>594</v>
      </c>
      <c r="O22" s="14">
        <v>100</v>
      </c>
      <c r="P22" s="14">
        <v>97</v>
      </c>
      <c r="Q22" s="14">
        <v>99</v>
      </c>
      <c r="R22" s="14">
        <v>97</v>
      </c>
      <c r="S22" s="14">
        <v>99</v>
      </c>
      <c r="T22" s="14">
        <v>97</v>
      </c>
      <c r="U22" s="14">
        <v>41</v>
      </c>
      <c r="V22" s="14">
        <v>589</v>
      </c>
      <c r="W22" s="14">
        <f t="shared" si="0"/>
        <v>83</v>
      </c>
      <c r="X22" s="14">
        <f t="shared" si="1"/>
        <v>1183</v>
      </c>
      <c r="Y22" s="35"/>
      <c r="Z22" s="35">
        <v>102.1</v>
      </c>
      <c r="AA22" s="35">
        <f t="shared" si="2"/>
        <v>1285.0999999999999</v>
      </c>
      <c r="AB22" s="35"/>
    </row>
    <row r="23" spans="1:28" x14ac:dyDescent="0.35">
      <c r="A23" s="14">
        <v>4</v>
      </c>
      <c r="B23" s="4">
        <v>340</v>
      </c>
      <c r="C23" s="5" t="s">
        <v>843</v>
      </c>
      <c r="D23" s="5" t="s">
        <v>844</v>
      </c>
      <c r="E23" s="6"/>
      <c r="F23" s="6" t="s">
        <v>752</v>
      </c>
      <c r="G23" s="14">
        <v>100</v>
      </c>
      <c r="H23" s="14">
        <v>97</v>
      </c>
      <c r="I23" s="14">
        <v>100</v>
      </c>
      <c r="J23" s="14">
        <v>98</v>
      </c>
      <c r="K23" s="14">
        <v>100</v>
      </c>
      <c r="L23" s="14">
        <v>94</v>
      </c>
      <c r="M23" s="14">
        <v>42</v>
      </c>
      <c r="N23" s="14">
        <v>589</v>
      </c>
      <c r="O23" s="14">
        <v>99</v>
      </c>
      <c r="P23" s="14">
        <v>97</v>
      </c>
      <c r="Q23" s="14">
        <v>97</v>
      </c>
      <c r="R23" s="14">
        <v>100</v>
      </c>
      <c r="S23" s="14">
        <v>98</v>
      </c>
      <c r="T23" s="14">
        <v>100</v>
      </c>
      <c r="U23" s="14">
        <v>43</v>
      </c>
      <c r="V23" s="14">
        <v>591</v>
      </c>
      <c r="W23" s="14">
        <f t="shared" si="0"/>
        <v>85</v>
      </c>
      <c r="X23" s="14">
        <f t="shared" si="1"/>
        <v>1180</v>
      </c>
      <c r="Y23" s="35"/>
      <c r="Z23" s="35">
        <v>101.3</v>
      </c>
      <c r="AA23" s="35">
        <f t="shared" si="2"/>
        <v>1281.3</v>
      </c>
      <c r="AB23" s="35"/>
    </row>
    <row r="24" spans="1:28" x14ac:dyDescent="0.35">
      <c r="A24" s="14">
        <v>5</v>
      </c>
      <c r="B24" s="4">
        <v>582</v>
      </c>
      <c r="C24" s="5" t="s">
        <v>518</v>
      </c>
      <c r="D24" s="5" t="s">
        <v>519</v>
      </c>
      <c r="E24" s="6"/>
      <c r="F24" s="6" t="s">
        <v>752</v>
      </c>
      <c r="G24" s="14">
        <v>96</v>
      </c>
      <c r="H24" s="14">
        <v>99</v>
      </c>
      <c r="I24" s="14">
        <v>99</v>
      </c>
      <c r="J24" s="14">
        <v>98</v>
      </c>
      <c r="K24" s="14">
        <v>99</v>
      </c>
      <c r="L24" s="14">
        <v>98</v>
      </c>
      <c r="M24" s="14">
        <v>46</v>
      </c>
      <c r="N24" s="14">
        <v>589</v>
      </c>
      <c r="O24" s="14">
        <v>99</v>
      </c>
      <c r="P24" s="14">
        <v>97</v>
      </c>
      <c r="Q24" s="14">
        <v>97</v>
      </c>
      <c r="R24" s="14">
        <v>96</v>
      </c>
      <c r="S24" s="14">
        <v>100</v>
      </c>
      <c r="T24" s="14">
        <v>100</v>
      </c>
      <c r="U24" s="14">
        <v>43</v>
      </c>
      <c r="V24" s="14">
        <v>589</v>
      </c>
      <c r="W24" s="14">
        <f t="shared" si="0"/>
        <v>89</v>
      </c>
      <c r="X24" s="14">
        <f t="shared" si="1"/>
        <v>1178</v>
      </c>
      <c r="Y24" s="35"/>
      <c r="Z24" s="35">
        <v>102.5</v>
      </c>
      <c r="AA24" s="35">
        <f t="shared" si="2"/>
        <v>1280.5</v>
      </c>
      <c r="AB24" s="35"/>
    </row>
    <row r="25" spans="1:28" x14ac:dyDescent="0.35">
      <c r="A25" s="14">
        <v>6</v>
      </c>
      <c r="B25" s="4">
        <v>581</v>
      </c>
      <c r="C25" s="5" t="s">
        <v>567</v>
      </c>
      <c r="D25" s="5" t="s">
        <v>563</v>
      </c>
      <c r="E25" s="6"/>
      <c r="F25" s="6" t="s">
        <v>752</v>
      </c>
      <c r="G25" s="14">
        <v>99</v>
      </c>
      <c r="H25" s="14">
        <v>97</v>
      </c>
      <c r="I25" s="14">
        <v>97</v>
      </c>
      <c r="J25" s="14">
        <v>100</v>
      </c>
      <c r="K25" s="14">
        <v>98</v>
      </c>
      <c r="L25" s="14">
        <v>100</v>
      </c>
      <c r="M25" s="14">
        <v>42</v>
      </c>
      <c r="N25" s="14">
        <v>591</v>
      </c>
      <c r="O25" s="14">
        <v>99</v>
      </c>
      <c r="P25" s="14">
        <v>97</v>
      </c>
      <c r="Q25" s="14">
        <v>98</v>
      </c>
      <c r="R25" s="14">
        <v>97</v>
      </c>
      <c r="S25" s="14">
        <v>98</v>
      </c>
      <c r="T25" s="14">
        <v>99</v>
      </c>
      <c r="U25" s="14">
        <v>42</v>
      </c>
      <c r="V25" s="14">
        <v>588</v>
      </c>
      <c r="W25" s="14">
        <f t="shared" si="0"/>
        <v>84</v>
      </c>
      <c r="X25" s="14">
        <f t="shared" si="1"/>
        <v>1179</v>
      </c>
      <c r="Y25" s="35"/>
      <c r="Z25" s="35">
        <v>101.1</v>
      </c>
      <c r="AA25" s="35">
        <f t="shared" si="2"/>
        <v>1280.0999999999999</v>
      </c>
      <c r="AB25" s="35"/>
    </row>
    <row r="26" spans="1:28" x14ac:dyDescent="0.35">
      <c r="A26" s="14">
        <v>7</v>
      </c>
      <c r="B26" s="4">
        <v>431</v>
      </c>
      <c r="C26" s="5" t="s">
        <v>856</v>
      </c>
      <c r="D26" s="5" t="s">
        <v>857</v>
      </c>
      <c r="E26" s="6"/>
      <c r="F26" s="6" t="s">
        <v>752</v>
      </c>
      <c r="G26" s="14">
        <v>98</v>
      </c>
      <c r="H26" s="14">
        <v>97</v>
      </c>
      <c r="I26" s="14">
        <v>99</v>
      </c>
      <c r="J26" s="14">
        <v>99</v>
      </c>
      <c r="K26" s="14">
        <v>98</v>
      </c>
      <c r="L26" s="14">
        <v>98</v>
      </c>
      <c r="M26" s="14">
        <v>40</v>
      </c>
      <c r="N26" s="14">
        <v>589</v>
      </c>
      <c r="O26" s="14">
        <v>98</v>
      </c>
      <c r="P26" s="14">
        <v>99</v>
      </c>
      <c r="Q26" s="14">
        <v>97</v>
      </c>
      <c r="R26" s="14">
        <v>99</v>
      </c>
      <c r="S26" s="14">
        <v>99</v>
      </c>
      <c r="T26" s="14">
        <v>95</v>
      </c>
      <c r="U26" s="14">
        <v>40</v>
      </c>
      <c r="V26" s="14">
        <v>587</v>
      </c>
      <c r="W26" s="14">
        <f t="shared" si="0"/>
        <v>80</v>
      </c>
      <c r="X26" s="14">
        <f t="shared" si="1"/>
        <v>1176</v>
      </c>
      <c r="Y26" s="35">
        <v>52.1</v>
      </c>
      <c r="Z26" s="35">
        <v>101.8</v>
      </c>
      <c r="AA26" s="35">
        <f t="shared" si="2"/>
        <v>1277.8</v>
      </c>
      <c r="AB26" s="35"/>
    </row>
    <row r="27" spans="1:28" x14ac:dyDescent="0.35">
      <c r="A27" s="14">
        <v>8</v>
      </c>
      <c r="B27" s="4">
        <v>541</v>
      </c>
      <c r="C27" s="5" t="s">
        <v>564</v>
      </c>
      <c r="D27" s="5" t="s">
        <v>565</v>
      </c>
      <c r="E27" s="6" t="s">
        <v>356</v>
      </c>
      <c r="F27" s="6" t="s">
        <v>752</v>
      </c>
      <c r="G27" s="14">
        <v>97</v>
      </c>
      <c r="H27" s="14">
        <v>98</v>
      </c>
      <c r="I27" s="14">
        <v>99</v>
      </c>
      <c r="J27" s="14">
        <v>97</v>
      </c>
      <c r="K27" s="14">
        <v>97</v>
      </c>
      <c r="L27" s="14">
        <v>99</v>
      </c>
      <c r="M27" s="14">
        <v>38</v>
      </c>
      <c r="N27" s="14">
        <v>587</v>
      </c>
      <c r="O27" s="14">
        <v>99</v>
      </c>
      <c r="P27" s="14">
        <v>97</v>
      </c>
      <c r="Q27" s="14">
        <v>97</v>
      </c>
      <c r="R27" s="14">
        <v>99</v>
      </c>
      <c r="S27" s="14">
        <v>98</v>
      </c>
      <c r="T27" s="14">
        <v>99</v>
      </c>
      <c r="U27" s="14">
        <v>39</v>
      </c>
      <c r="V27" s="14">
        <v>589</v>
      </c>
      <c r="W27" s="14">
        <f t="shared" si="0"/>
        <v>77</v>
      </c>
      <c r="X27" s="14">
        <f t="shared" si="1"/>
        <v>1176</v>
      </c>
      <c r="Y27" s="35">
        <v>51.2</v>
      </c>
      <c r="Z27" s="35">
        <v>100.9</v>
      </c>
      <c r="AA27" s="35">
        <f t="shared" si="2"/>
        <v>1276.9000000000001</v>
      </c>
      <c r="AB27" s="35"/>
    </row>
    <row r="28" spans="1:28" x14ac:dyDescent="0.35">
      <c r="A28" s="14">
        <v>9</v>
      </c>
      <c r="B28" s="4">
        <v>509</v>
      </c>
      <c r="C28" s="5" t="s">
        <v>841</v>
      </c>
      <c r="D28" s="5" t="s">
        <v>842</v>
      </c>
      <c r="E28" s="6" t="s">
        <v>357</v>
      </c>
      <c r="F28" s="6" t="s">
        <v>752</v>
      </c>
      <c r="G28" s="14">
        <v>96</v>
      </c>
      <c r="H28" s="14">
        <v>97</v>
      </c>
      <c r="I28" s="14">
        <v>99</v>
      </c>
      <c r="J28" s="14">
        <v>97</v>
      </c>
      <c r="K28" s="14">
        <v>98</v>
      </c>
      <c r="L28" s="14">
        <v>96</v>
      </c>
      <c r="M28" s="14">
        <v>34</v>
      </c>
      <c r="N28" s="14">
        <v>583</v>
      </c>
      <c r="O28" s="14">
        <v>99</v>
      </c>
      <c r="P28" s="14">
        <v>98</v>
      </c>
      <c r="Q28" s="14">
        <v>100</v>
      </c>
      <c r="R28" s="14">
        <v>98</v>
      </c>
      <c r="S28" s="14">
        <v>98</v>
      </c>
      <c r="T28" s="14">
        <v>100</v>
      </c>
      <c r="U28" s="14">
        <v>42</v>
      </c>
      <c r="V28" s="14">
        <v>593</v>
      </c>
      <c r="W28" s="14">
        <f t="shared" si="0"/>
        <v>76</v>
      </c>
      <c r="X28" s="14">
        <f t="shared" si="1"/>
        <v>1176</v>
      </c>
      <c r="Y28" s="35">
        <v>50.4</v>
      </c>
      <c r="Z28" s="35"/>
      <c r="AA28" s="35"/>
      <c r="AB28" s="35"/>
    </row>
    <row r="29" spans="1:28" x14ac:dyDescent="0.35">
      <c r="A29" s="14">
        <v>10</v>
      </c>
      <c r="B29" s="4">
        <v>50</v>
      </c>
      <c r="C29" s="7" t="s">
        <v>513</v>
      </c>
      <c r="D29" s="7" t="s">
        <v>514</v>
      </c>
      <c r="E29" s="4" t="s">
        <v>821</v>
      </c>
      <c r="F29" s="4" t="s">
        <v>821</v>
      </c>
      <c r="G29" s="14">
        <v>99</v>
      </c>
      <c r="H29" s="14">
        <v>97</v>
      </c>
      <c r="I29" s="14">
        <v>99</v>
      </c>
      <c r="J29" s="14">
        <v>99</v>
      </c>
      <c r="K29" s="14">
        <v>99</v>
      </c>
      <c r="L29" s="14">
        <v>99</v>
      </c>
      <c r="M29" s="14">
        <v>44</v>
      </c>
      <c r="N29" s="14">
        <v>592</v>
      </c>
      <c r="O29" s="14">
        <v>99</v>
      </c>
      <c r="P29" s="14">
        <v>99</v>
      </c>
      <c r="Q29" s="14">
        <v>99</v>
      </c>
      <c r="R29" s="14">
        <v>97</v>
      </c>
      <c r="S29" s="14">
        <v>98</v>
      </c>
      <c r="T29" s="14">
        <v>100</v>
      </c>
      <c r="U29" s="14">
        <v>47</v>
      </c>
      <c r="V29" s="14">
        <v>592</v>
      </c>
      <c r="W29" s="14">
        <f t="shared" si="0"/>
        <v>91</v>
      </c>
      <c r="X29" s="14">
        <f t="shared" si="1"/>
        <v>1184</v>
      </c>
      <c r="Y29" s="35"/>
      <c r="Z29" s="35"/>
      <c r="AA29" s="35"/>
      <c r="AB29" s="35"/>
    </row>
    <row r="30" spans="1:28" x14ac:dyDescent="0.35">
      <c r="A30" s="14">
        <v>11</v>
      </c>
      <c r="B30" s="4">
        <v>48</v>
      </c>
      <c r="C30" s="7" t="s">
        <v>656</v>
      </c>
      <c r="D30" s="7" t="s">
        <v>657</v>
      </c>
      <c r="E30" s="4" t="s">
        <v>821</v>
      </c>
      <c r="F30" s="4" t="s">
        <v>821</v>
      </c>
      <c r="G30" s="14">
        <v>97</v>
      </c>
      <c r="H30" s="14">
        <v>98</v>
      </c>
      <c r="I30" s="14">
        <v>100</v>
      </c>
      <c r="J30" s="14">
        <v>98</v>
      </c>
      <c r="K30" s="14">
        <v>98</v>
      </c>
      <c r="L30" s="14">
        <v>99</v>
      </c>
      <c r="M30" s="14">
        <v>41</v>
      </c>
      <c r="N30" s="14">
        <v>590</v>
      </c>
      <c r="O30" s="14">
        <v>100</v>
      </c>
      <c r="P30" s="14">
        <v>97</v>
      </c>
      <c r="Q30" s="14">
        <v>97</v>
      </c>
      <c r="R30" s="14">
        <v>100</v>
      </c>
      <c r="S30" s="14">
        <v>98</v>
      </c>
      <c r="T30" s="14">
        <v>99</v>
      </c>
      <c r="U30" s="14">
        <v>41</v>
      </c>
      <c r="V30" s="14">
        <v>591</v>
      </c>
      <c r="W30" s="14">
        <f t="shared" si="0"/>
        <v>82</v>
      </c>
      <c r="X30" s="14">
        <f t="shared" si="1"/>
        <v>1181</v>
      </c>
      <c r="Y30" s="35"/>
      <c r="Z30" s="35"/>
      <c r="AA30" s="35"/>
      <c r="AB30" s="35"/>
    </row>
    <row r="31" spans="1:28" x14ac:dyDescent="0.35">
      <c r="A31" s="14">
        <v>12</v>
      </c>
      <c r="B31" s="4">
        <v>387</v>
      </c>
      <c r="C31" s="5" t="s">
        <v>849</v>
      </c>
      <c r="D31" s="5" t="s">
        <v>850</v>
      </c>
      <c r="E31" s="6" t="s">
        <v>356</v>
      </c>
      <c r="F31" s="6" t="s">
        <v>752</v>
      </c>
      <c r="G31" s="14">
        <v>97</v>
      </c>
      <c r="H31" s="14">
        <v>98</v>
      </c>
      <c r="I31" s="14">
        <v>100</v>
      </c>
      <c r="J31" s="14">
        <v>96</v>
      </c>
      <c r="K31" s="14">
        <v>97</v>
      </c>
      <c r="L31" s="14">
        <v>97</v>
      </c>
      <c r="M31" s="14">
        <v>32</v>
      </c>
      <c r="N31" s="14">
        <v>585</v>
      </c>
      <c r="O31" s="14">
        <v>100</v>
      </c>
      <c r="P31" s="14">
        <v>98</v>
      </c>
      <c r="Q31" s="14">
        <v>97</v>
      </c>
      <c r="R31" s="14">
        <v>97</v>
      </c>
      <c r="S31" s="14">
        <v>99</v>
      </c>
      <c r="T31" s="14">
        <v>98</v>
      </c>
      <c r="U31" s="14">
        <v>39</v>
      </c>
      <c r="V31" s="14">
        <v>589</v>
      </c>
      <c r="W31" s="14">
        <f t="shared" si="0"/>
        <v>71</v>
      </c>
      <c r="X31" s="14">
        <f t="shared" si="1"/>
        <v>1174</v>
      </c>
      <c r="Y31" s="35"/>
      <c r="Z31" s="35"/>
      <c r="AA31" s="35"/>
      <c r="AB31" s="35"/>
    </row>
    <row r="32" spans="1:28" x14ac:dyDescent="0.35">
      <c r="A32" s="14">
        <v>13</v>
      </c>
      <c r="B32" s="4">
        <v>346</v>
      </c>
      <c r="C32" s="5" t="s">
        <v>839</v>
      </c>
      <c r="D32" s="5" t="s">
        <v>840</v>
      </c>
      <c r="E32" s="6" t="s">
        <v>719</v>
      </c>
      <c r="F32" s="6" t="s">
        <v>752</v>
      </c>
      <c r="G32" s="14">
        <v>96</v>
      </c>
      <c r="H32" s="14">
        <v>99</v>
      </c>
      <c r="I32" s="14">
        <v>100</v>
      </c>
      <c r="J32" s="14">
        <v>95</v>
      </c>
      <c r="K32" s="14">
        <v>98</v>
      </c>
      <c r="L32" s="14">
        <v>96</v>
      </c>
      <c r="M32" s="14">
        <v>36</v>
      </c>
      <c r="N32" s="14">
        <v>584</v>
      </c>
      <c r="O32" s="14">
        <v>98</v>
      </c>
      <c r="P32" s="14">
        <v>99</v>
      </c>
      <c r="Q32" s="14">
        <v>99</v>
      </c>
      <c r="R32" s="14">
        <v>98</v>
      </c>
      <c r="S32" s="14">
        <v>98</v>
      </c>
      <c r="T32" s="14">
        <v>97</v>
      </c>
      <c r="U32" s="14">
        <v>41</v>
      </c>
      <c r="V32" s="14">
        <v>589</v>
      </c>
      <c r="W32" s="14">
        <f t="shared" si="0"/>
        <v>77</v>
      </c>
      <c r="X32" s="14">
        <f t="shared" si="1"/>
        <v>1173</v>
      </c>
      <c r="Y32" s="35"/>
      <c r="Z32" s="35"/>
      <c r="AA32" s="35"/>
      <c r="AB32" s="35"/>
    </row>
    <row r="33" spans="1:28" x14ac:dyDescent="0.35">
      <c r="A33" s="14">
        <v>14</v>
      </c>
      <c r="B33" s="4">
        <v>461</v>
      </c>
      <c r="C33" s="5" t="s">
        <v>862</v>
      </c>
      <c r="D33" s="5" t="s">
        <v>852</v>
      </c>
      <c r="E33" s="6" t="s">
        <v>357</v>
      </c>
      <c r="F33" s="6" t="s">
        <v>752</v>
      </c>
      <c r="G33" s="14">
        <v>99</v>
      </c>
      <c r="H33" s="14">
        <v>99</v>
      </c>
      <c r="I33" s="14">
        <v>96</v>
      </c>
      <c r="J33" s="14">
        <v>100</v>
      </c>
      <c r="K33" s="14">
        <v>97</v>
      </c>
      <c r="L33" s="14">
        <v>96</v>
      </c>
      <c r="M33" s="14">
        <v>37</v>
      </c>
      <c r="N33" s="14">
        <v>587</v>
      </c>
      <c r="O33" s="14">
        <v>96</v>
      </c>
      <c r="P33" s="14">
        <v>98</v>
      </c>
      <c r="Q33" s="14">
        <v>100</v>
      </c>
      <c r="R33" s="14">
        <v>99</v>
      </c>
      <c r="S33" s="14">
        <v>96</v>
      </c>
      <c r="T33" s="14">
        <v>97</v>
      </c>
      <c r="U33" s="14">
        <v>40</v>
      </c>
      <c r="V33" s="14">
        <v>586</v>
      </c>
      <c r="W33" s="14">
        <f t="shared" si="0"/>
        <v>77</v>
      </c>
      <c r="X33" s="14">
        <f t="shared" si="1"/>
        <v>1173</v>
      </c>
      <c r="Y33" s="35"/>
      <c r="Z33" s="35"/>
      <c r="AA33" s="35"/>
      <c r="AB33" s="35"/>
    </row>
    <row r="34" spans="1:28" x14ac:dyDescent="0.35">
      <c r="A34" s="14">
        <v>15</v>
      </c>
      <c r="B34" s="4">
        <v>47</v>
      </c>
      <c r="C34" s="7" t="s">
        <v>512</v>
      </c>
      <c r="D34" s="7" t="s">
        <v>657</v>
      </c>
      <c r="E34" s="4" t="s">
        <v>821</v>
      </c>
      <c r="F34" s="4" t="s">
        <v>821</v>
      </c>
      <c r="G34" s="14">
        <v>95</v>
      </c>
      <c r="H34" s="14">
        <v>99</v>
      </c>
      <c r="I34" s="14">
        <v>99</v>
      </c>
      <c r="J34" s="14">
        <v>99</v>
      </c>
      <c r="K34" s="14">
        <v>96</v>
      </c>
      <c r="L34" s="14">
        <v>99</v>
      </c>
      <c r="M34" s="14">
        <v>38</v>
      </c>
      <c r="N34" s="14">
        <v>587</v>
      </c>
      <c r="O34" s="14">
        <v>98</v>
      </c>
      <c r="P34" s="14">
        <v>98</v>
      </c>
      <c r="Q34" s="14">
        <v>94</v>
      </c>
      <c r="R34" s="14">
        <v>99</v>
      </c>
      <c r="S34" s="14">
        <v>99</v>
      </c>
      <c r="T34" s="14">
        <v>98</v>
      </c>
      <c r="U34" s="14">
        <v>36</v>
      </c>
      <c r="V34" s="14">
        <v>586</v>
      </c>
      <c r="W34" s="14">
        <f t="shared" si="0"/>
        <v>74</v>
      </c>
      <c r="X34" s="14">
        <f t="shared" si="1"/>
        <v>1173</v>
      </c>
      <c r="Z34"/>
      <c r="AA34"/>
    </row>
    <row r="35" spans="1:28" x14ac:dyDescent="0.35">
      <c r="A35" s="14">
        <v>16</v>
      </c>
      <c r="B35" s="4">
        <v>594</v>
      </c>
      <c r="C35" s="5" t="s">
        <v>610</v>
      </c>
      <c r="D35" s="8" t="s">
        <v>611</v>
      </c>
      <c r="E35" s="4" t="s">
        <v>821</v>
      </c>
      <c r="F35" s="4" t="s">
        <v>821</v>
      </c>
      <c r="G35" s="14">
        <v>94</v>
      </c>
      <c r="H35" s="14">
        <v>98</v>
      </c>
      <c r="I35" s="14">
        <v>97</v>
      </c>
      <c r="J35" s="14">
        <v>98</v>
      </c>
      <c r="K35" s="14">
        <v>97</v>
      </c>
      <c r="L35" s="14">
        <v>100</v>
      </c>
      <c r="M35" s="14">
        <v>37</v>
      </c>
      <c r="N35" s="14">
        <v>584</v>
      </c>
      <c r="O35" s="14">
        <v>99</v>
      </c>
      <c r="P35" s="14">
        <v>95</v>
      </c>
      <c r="Q35" s="14">
        <v>100</v>
      </c>
      <c r="R35" s="14">
        <v>98</v>
      </c>
      <c r="S35" s="14">
        <v>97</v>
      </c>
      <c r="T35" s="14">
        <v>98</v>
      </c>
      <c r="U35" s="14">
        <v>41</v>
      </c>
      <c r="V35" s="14">
        <v>587</v>
      </c>
      <c r="W35" s="14">
        <f t="shared" si="0"/>
        <v>78</v>
      </c>
      <c r="X35" s="14">
        <f t="shared" si="1"/>
        <v>1171</v>
      </c>
      <c r="Z35"/>
      <c r="AA35"/>
    </row>
    <row r="36" spans="1:28" x14ac:dyDescent="0.35">
      <c r="A36" s="14">
        <v>17</v>
      </c>
      <c r="B36" s="4">
        <v>557</v>
      </c>
      <c r="C36" s="5" t="s">
        <v>484</v>
      </c>
      <c r="D36" s="5" t="s">
        <v>569</v>
      </c>
      <c r="E36" s="6"/>
      <c r="F36" s="6" t="s">
        <v>752</v>
      </c>
      <c r="G36" s="14">
        <v>98</v>
      </c>
      <c r="H36" s="14">
        <v>99</v>
      </c>
      <c r="I36" s="14">
        <v>98</v>
      </c>
      <c r="J36" s="14">
        <v>98</v>
      </c>
      <c r="K36" s="14">
        <v>98</v>
      </c>
      <c r="L36" s="14">
        <v>99</v>
      </c>
      <c r="M36" s="14">
        <v>42</v>
      </c>
      <c r="N36" s="14">
        <v>590</v>
      </c>
      <c r="O36" s="14">
        <v>99</v>
      </c>
      <c r="P36" s="14">
        <v>98</v>
      </c>
      <c r="Q36" s="14">
        <v>97</v>
      </c>
      <c r="R36" s="14">
        <v>95</v>
      </c>
      <c r="S36" s="14">
        <v>97</v>
      </c>
      <c r="T36" s="14">
        <v>95</v>
      </c>
      <c r="U36" s="14">
        <v>27</v>
      </c>
      <c r="V36" s="14">
        <v>581</v>
      </c>
      <c r="W36" s="14">
        <f t="shared" si="0"/>
        <v>69</v>
      </c>
      <c r="X36" s="14">
        <f t="shared" si="1"/>
        <v>1171</v>
      </c>
      <c r="Z36"/>
      <c r="AA36"/>
    </row>
    <row r="37" spans="1:28" x14ac:dyDescent="0.35">
      <c r="A37" s="14">
        <v>18</v>
      </c>
      <c r="B37" s="4">
        <v>396</v>
      </c>
      <c r="C37" s="5" t="s">
        <v>851</v>
      </c>
      <c r="D37" s="5" t="s">
        <v>852</v>
      </c>
      <c r="E37" s="6"/>
      <c r="F37" s="6" t="s">
        <v>752</v>
      </c>
      <c r="G37" s="14">
        <v>98</v>
      </c>
      <c r="H37" s="14">
        <v>99</v>
      </c>
      <c r="I37" s="14">
        <v>98</v>
      </c>
      <c r="J37" s="14">
        <v>98</v>
      </c>
      <c r="K37" s="14">
        <v>96</v>
      </c>
      <c r="L37" s="14">
        <v>99</v>
      </c>
      <c r="M37" s="14">
        <v>30</v>
      </c>
      <c r="N37" s="14">
        <v>588</v>
      </c>
      <c r="O37" s="14">
        <v>96</v>
      </c>
      <c r="P37" s="14">
        <v>96</v>
      </c>
      <c r="Q37" s="14">
        <v>95</v>
      </c>
      <c r="R37" s="14">
        <v>99</v>
      </c>
      <c r="S37" s="14">
        <v>98</v>
      </c>
      <c r="T37" s="14">
        <v>97</v>
      </c>
      <c r="U37" s="14">
        <v>33</v>
      </c>
      <c r="V37" s="14">
        <v>581</v>
      </c>
      <c r="W37" s="14">
        <f t="shared" si="0"/>
        <v>63</v>
      </c>
      <c r="X37" s="14">
        <f t="shared" si="1"/>
        <v>1169</v>
      </c>
      <c r="Z37"/>
      <c r="AA37"/>
    </row>
    <row r="38" spans="1:28" x14ac:dyDescent="0.35">
      <c r="A38" s="14">
        <v>19</v>
      </c>
      <c r="B38" s="4">
        <v>471</v>
      </c>
      <c r="C38" s="5" t="s">
        <v>599</v>
      </c>
      <c r="D38" s="5" t="s">
        <v>834</v>
      </c>
      <c r="E38" s="6" t="s">
        <v>719</v>
      </c>
      <c r="F38" s="6" t="s">
        <v>752</v>
      </c>
      <c r="G38" s="14">
        <v>98</v>
      </c>
      <c r="H38" s="14">
        <v>95</v>
      </c>
      <c r="I38" s="14">
        <v>95</v>
      </c>
      <c r="J38" s="14">
        <v>97</v>
      </c>
      <c r="K38" s="14">
        <v>98</v>
      </c>
      <c r="L38" s="14">
        <v>99</v>
      </c>
      <c r="M38" s="14">
        <v>34</v>
      </c>
      <c r="N38" s="14">
        <v>582</v>
      </c>
      <c r="O38" s="14">
        <v>97</v>
      </c>
      <c r="P38" s="14">
        <v>97</v>
      </c>
      <c r="Q38" s="14">
        <v>98</v>
      </c>
      <c r="R38" s="14">
        <v>99</v>
      </c>
      <c r="S38" s="14">
        <v>98</v>
      </c>
      <c r="T38" s="14">
        <v>96</v>
      </c>
      <c r="U38" s="14">
        <v>34</v>
      </c>
      <c r="V38" s="14">
        <v>585</v>
      </c>
      <c r="W38" s="14">
        <f t="shared" si="0"/>
        <v>68</v>
      </c>
      <c r="X38" s="14">
        <f t="shared" si="1"/>
        <v>1167</v>
      </c>
      <c r="Z38"/>
      <c r="AA38"/>
    </row>
    <row r="39" spans="1:28" x14ac:dyDescent="0.35">
      <c r="A39" s="14">
        <v>20</v>
      </c>
      <c r="B39" s="4">
        <v>379</v>
      </c>
      <c r="C39" s="5" t="s">
        <v>847</v>
      </c>
      <c r="D39" s="5" t="s">
        <v>848</v>
      </c>
      <c r="E39" s="6" t="s">
        <v>356</v>
      </c>
      <c r="F39" s="6" t="s">
        <v>752</v>
      </c>
      <c r="G39" s="14">
        <v>96</v>
      </c>
      <c r="H39" s="14">
        <v>98</v>
      </c>
      <c r="I39" s="14">
        <v>97</v>
      </c>
      <c r="J39" s="14">
        <v>97</v>
      </c>
      <c r="K39" s="14">
        <v>95</v>
      </c>
      <c r="L39" s="14">
        <v>97</v>
      </c>
      <c r="M39" s="14">
        <v>24</v>
      </c>
      <c r="N39" s="14">
        <v>580</v>
      </c>
      <c r="O39" s="14">
        <v>96</v>
      </c>
      <c r="P39" s="14">
        <v>95</v>
      </c>
      <c r="Q39" s="14">
        <v>98</v>
      </c>
      <c r="R39" s="14">
        <v>99</v>
      </c>
      <c r="S39" s="14">
        <v>99</v>
      </c>
      <c r="T39" s="14">
        <v>98</v>
      </c>
      <c r="U39" s="14">
        <v>35</v>
      </c>
      <c r="V39" s="14">
        <v>585</v>
      </c>
      <c r="W39" s="14">
        <f t="shared" si="0"/>
        <v>59</v>
      </c>
      <c r="X39" s="14">
        <f t="shared" si="1"/>
        <v>1165</v>
      </c>
      <c r="Z39"/>
      <c r="AA39"/>
    </row>
    <row r="40" spans="1:28" x14ac:dyDescent="0.35">
      <c r="A40" s="14">
        <v>21</v>
      </c>
      <c r="B40" s="4">
        <v>469</v>
      </c>
      <c r="C40" s="5" t="s">
        <v>863</v>
      </c>
      <c r="D40" s="5" t="s">
        <v>554</v>
      </c>
      <c r="E40" s="6" t="s">
        <v>357</v>
      </c>
      <c r="F40" s="6" t="s">
        <v>752</v>
      </c>
      <c r="G40" s="14">
        <v>98</v>
      </c>
      <c r="H40" s="14">
        <v>96</v>
      </c>
      <c r="I40" s="14">
        <v>98</v>
      </c>
      <c r="J40" s="14">
        <v>96</v>
      </c>
      <c r="K40" s="14">
        <v>97</v>
      </c>
      <c r="L40" s="14">
        <v>99</v>
      </c>
      <c r="M40" s="14">
        <v>26</v>
      </c>
      <c r="N40" s="14">
        <v>584</v>
      </c>
      <c r="O40" s="14">
        <v>95</v>
      </c>
      <c r="P40" s="14">
        <v>95</v>
      </c>
      <c r="Q40" s="14">
        <v>97</v>
      </c>
      <c r="R40" s="14">
        <v>100</v>
      </c>
      <c r="S40" s="14">
        <v>98</v>
      </c>
      <c r="T40" s="14">
        <v>96</v>
      </c>
      <c r="U40" s="14">
        <v>36</v>
      </c>
      <c r="V40" s="14">
        <v>581</v>
      </c>
      <c r="W40" s="14">
        <f t="shared" si="0"/>
        <v>62</v>
      </c>
      <c r="X40" s="14">
        <f t="shared" si="1"/>
        <v>1165</v>
      </c>
      <c r="Z40"/>
      <c r="AA40"/>
    </row>
    <row r="41" spans="1:28" x14ac:dyDescent="0.35">
      <c r="A41" s="14">
        <v>22</v>
      </c>
      <c r="B41" s="4">
        <v>425</v>
      </c>
      <c r="C41" s="5" t="s">
        <v>833</v>
      </c>
      <c r="D41" s="5" t="s">
        <v>834</v>
      </c>
      <c r="E41" s="6" t="s">
        <v>719</v>
      </c>
      <c r="F41" s="6" t="s">
        <v>752</v>
      </c>
      <c r="G41" s="14">
        <v>97</v>
      </c>
      <c r="H41" s="14">
        <v>100</v>
      </c>
      <c r="I41" s="14">
        <v>97</v>
      </c>
      <c r="J41" s="14">
        <v>99</v>
      </c>
      <c r="K41" s="14">
        <v>97</v>
      </c>
      <c r="L41" s="14">
        <v>95</v>
      </c>
      <c r="M41" s="14">
        <v>33</v>
      </c>
      <c r="N41" s="14">
        <v>585</v>
      </c>
      <c r="O41" s="14">
        <v>98</v>
      </c>
      <c r="P41" s="14">
        <v>97</v>
      </c>
      <c r="Q41" s="14">
        <v>97</v>
      </c>
      <c r="R41" s="14">
        <v>99</v>
      </c>
      <c r="S41" s="14">
        <v>97</v>
      </c>
      <c r="T41" s="14">
        <v>92</v>
      </c>
      <c r="U41" s="14">
        <v>25</v>
      </c>
      <c r="V41" s="14">
        <v>580</v>
      </c>
      <c r="W41" s="14">
        <f t="shared" si="0"/>
        <v>58</v>
      </c>
      <c r="X41" s="14">
        <f t="shared" si="1"/>
        <v>1165</v>
      </c>
      <c r="Z41"/>
      <c r="AA41"/>
    </row>
    <row r="42" spans="1:28" x14ac:dyDescent="0.35">
      <c r="A42" s="14">
        <v>23</v>
      </c>
      <c r="B42" s="4">
        <v>373</v>
      </c>
      <c r="C42" s="5" t="s">
        <v>845</v>
      </c>
      <c r="D42" s="5" t="s">
        <v>846</v>
      </c>
      <c r="E42" s="6" t="s">
        <v>357</v>
      </c>
      <c r="F42" s="6" t="s">
        <v>752</v>
      </c>
      <c r="G42" s="14">
        <v>97</v>
      </c>
      <c r="H42" s="14">
        <v>99</v>
      </c>
      <c r="I42" s="14">
        <v>98</v>
      </c>
      <c r="J42" s="14">
        <v>100</v>
      </c>
      <c r="K42" s="14">
        <v>95</v>
      </c>
      <c r="L42" s="14">
        <v>98</v>
      </c>
      <c r="M42" s="14">
        <v>37</v>
      </c>
      <c r="N42" s="14">
        <v>587</v>
      </c>
      <c r="O42" s="14">
        <v>98</v>
      </c>
      <c r="P42" s="14">
        <v>94</v>
      </c>
      <c r="Q42" s="14">
        <v>97</v>
      </c>
      <c r="R42" s="14">
        <v>97</v>
      </c>
      <c r="S42" s="14">
        <v>95</v>
      </c>
      <c r="T42" s="14">
        <v>97</v>
      </c>
      <c r="U42" s="14">
        <v>27</v>
      </c>
      <c r="V42" s="14">
        <v>578</v>
      </c>
      <c r="W42" s="14">
        <f t="shared" si="0"/>
        <v>64</v>
      </c>
      <c r="X42" s="14">
        <f t="shared" si="1"/>
        <v>1165</v>
      </c>
      <c r="Z42"/>
      <c r="AA42"/>
    </row>
    <row r="43" spans="1:28" x14ac:dyDescent="0.35">
      <c r="A43" s="14">
        <v>24</v>
      </c>
      <c r="B43" s="4">
        <v>374</v>
      </c>
      <c r="C43" s="5" t="s">
        <v>726</v>
      </c>
      <c r="D43" s="5" t="s">
        <v>828</v>
      </c>
      <c r="E43" s="6" t="s">
        <v>723</v>
      </c>
      <c r="F43" s="6" t="s">
        <v>752</v>
      </c>
      <c r="G43" s="14">
        <v>95</v>
      </c>
      <c r="H43" s="14">
        <v>96</v>
      </c>
      <c r="I43" s="14">
        <v>97</v>
      </c>
      <c r="J43" s="14">
        <v>97</v>
      </c>
      <c r="K43" s="14">
        <v>99</v>
      </c>
      <c r="L43" s="14">
        <v>100</v>
      </c>
      <c r="M43" s="14">
        <v>34</v>
      </c>
      <c r="N43" s="14">
        <v>584</v>
      </c>
      <c r="O43" s="14">
        <v>96</v>
      </c>
      <c r="P43" s="14">
        <v>99</v>
      </c>
      <c r="Q43" s="14">
        <v>98</v>
      </c>
      <c r="R43" s="14">
        <v>97</v>
      </c>
      <c r="S43" s="14">
        <v>95</v>
      </c>
      <c r="T43" s="14">
        <v>95</v>
      </c>
      <c r="U43" s="14">
        <v>35</v>
      </c>
      <c r="V43" s="14">
        <v>580</v>
      </c>
      <c r="W43" s="14">
        <f t="shared" si="0"/>
        <v>69</v>
      </c>
      <c r="X43" s="14">
        <f t="shared" si="1"/>
        <v>1164</v>
      </c>
      <c r="Z43"/>
      <c r="AA43"/>
    </row>
    <row r="44" spans="1:28" x14ac:dyDescent="0.35">
      <c r="A44" s="14">
        <v>25</v>
      </c>
      <c r="B44" s="4">
        <v>547</v>
      </c>
      <c r="C44" s="5" t="s">
        <v>571</v>
      </c>
      <c r="D44" s="5" t="s">
        <v>572</v>
      </c>
      <c r="E44" s="6" t="s">
        <v>723</v>
      </c>
      <c r="F44" s="6" t="s">
        <v>752</v>
      </c>
      <c r="G44" s="14">
        <v>94</v>
      </c>
      <c r="H44" s="14">
        <v>96</v>
      </c>
      <c r="I44" s="14">
        <v>97</v>
      </c>
      <c r="J44" s="14">
        <v>95</v>
      </c>
      <c r="K44" s="14">
        <v>95</v>
      </c>
      <c r="L44" s="14">
        <v>99</v>
      </c>
      <c r="M44" s="14">
        <v>29</v>
      </c>
      <c r="N44" s="14">
        <v>576</v>
      </c>
      <c r="O44" s="14">
        <v>99</v>
      </c>
      <c r="P44" s="14">
        <v>99</v>
      </c>
      <c r="Q44" s="14">
        <v>98</v>
      </c>
      <c r="R44" s="14">
        <v>97</v>
      </c>
      <c r="S44" s="14">
        <v>96</v>
      </c>
      <c r="T44" s="14">
        <v>97</v>
      </c>
      <c r="U44" s="14">
        <v>38</v>
      </c>
      <c r="V44" s="14">
        <v>586</v>
      </c>
      <c r="W44" s="14">
        <f t="shared" si="0"/>
        <v>67</v>
      </c>
      <c r="X44" s="14">
        <f t="shared" si="1"/>
        <v>1162</v>
      </c>
      <c r="Z44"/>
      <c r="AA44"/>
    </row>
    <row r="45" spans="1:28" x14ac:dyDescent="0.35">
      <c r="A45" s="14">
        <v>26</v>
      </c>
      <c r="B45" s="4">
        <v>405</v>
      </c>
      <c r="C45" s="68" t="s">
        <v>855</v>
      </c>
      <c r="D45" s="5" t="s">
        <v>840</v>
      </c>
      <c r="E45" s="6" t="s">
        <v>357</v>
      </c>
      <c r="F45" s="6" t="s">
        <v>752</v>
      </c>
      <c r="G45" s="14">
        <v>96</v>
      </c>
      <c r="H45" s="14">
        <v>93</v>
      </c>
      <c r="I45" s="14">
        <v>96</v>
      </c>
      <c r="J45" s="14">
        <v>98</v>
      </c>
      <c r="K45" s="14">
        <v>98</v>
      </c>
      <c r="L45" s="14">
        <v>94</v>
      </c>
      <c r="M45" s="14">
        <v>26</v>
      </c>
      <c r="N45" s="14">
        <v>575</v>
      </c>
      <c r="O45" s="14">
        <v>96</v>
      </c>
      <c r="P45" s="14">
        <v>100</v>
      </c>
      <c r="Q45" s="14">
        <v>98</v>
      </c>
      <c r="R45" s="14">
        <v>98</v>
      </c>
      <c r="S45" s="14">
        <v>97</v>
      </c>
      <c r="T45" s="14">
        <v>96</v>
      </c>
      <c r="U45" s="14">
        <v>33</v>
      </c>
      <c r="V45" s="14">
        <v>585</v>
      </c>
      <c r="W45" s="14">
        <f t="shared" si="0"/>
        <v>59</v>
      </c>
      <c r="X45" s="14">
        <f t="shared" si="1"/>
        <v>1160</v>
      </c>
      <c r="Z45"/>
      <c r="AA45"/>
    </row>
    <row r="46" spans="1:28" x14ac:dyDescent="0.35">
      <c r="A46" s="14">
        <v>27</v>
      </c>
      <c r="B46" s="4">
        <v>536</v>
      </c>
      <c r="C46" s="5" t="s">
        <v>835</v>
      </c>
      <c r="D46" s="5" t="s">
        <v>836</v>
      </c>
      <c r="E46" s="6" t="s">
        <v>357</v>
      </c>
      <c r="F46" s="6" t="s">
        <v>752</v>
      </c>
      <c r="G46" s="14">
        <v>97</v>
      </c>
      <c r="H46" s="14">
        <v>97</v>
      </c>
      <c r="I46" s="14">
        <v>93</v>
      </c>
      <c r="J46" s="14">
        <v>98</v>
      </c>
      <c r="K46" s="14">
        <v>97</v>
      </c>
      <c r="L46" s="14">
        <v>97</v>
      </c>
      <c r="M46" s="14">
        <v>31</v>
      </c>
      <c r="N46" s="14">
        <v>579</v>
      </c>
      <c r="O46" s="14">
        <v>98</v>
      </c>
      <c r="P46" s="14">
        <v>97</v>
      </c>
      <c r="Q46" s="14">
        <v>97</v>
      </c>
      <c r="R46" s="14">
        <v>98</v>
      </c>
      <c r="S46" s="14">
        <v>95</v>
      </c>
      <c r="T46" s="14">
        <v>94</v>
      </c>
      <c r="U46" s="14">
        <v>27</v>
      </c>
      <c r="V46" s="14">
        <v>579</v>
      </c>
      <c r="W46" s="14">
        <f t="shared" si="0"/>
        <v>58</v>
      </c>
      <c r="X46" s="14">
        <f t="shared" si="1"/>
        <v>1158</v>
      </c>
      <c r="Z46"/>
      <c r="AA46"/>
    </row>
    <row r="47" spans="1:28" x14ac:dyDescent="0.35">
      <c r="A47" s="14">
        <v>28</v>
      </c>
      <c r="B47" s="4">
        <v>558</v>
      </c>
      <c r="C47" s="5" t="s">
        <v>566</v>
      </c>
      <c r="D47" s="5" t="s">
        <v>561</v>
      </c>
      <c r="E47" s="6" t="s">
        <v>723</v>
      </c>
      <c r="F47" s="6" t="s">
        <v>752</v>
      </c>
      <c r="G47" s="14">
        <v>93</v>
      </c>
      <c r="H47" s="14">
        <v>97</v>
      </c>
      <c r="I47" s="14">
        <v>97</v>
      </c>
      <c r="J47" s="14">
        <v>90</v>
      </c>
      <c r="K47" s="14">
        <v>95</v>
      </c>
      <c r="L47" s="14">
        <v>98</v>
      </c>
      <c r="M47" s="14">
        <v>24</v>
      </c>
      <c r="N47" s="14">
        <v>570</v>
      </c>
      <c r="O47" s="14">
        <v>99</v>
      </c>
      <c r="P47" s="14">
        <v>97</v>
      </c>
      <c r="Q47" s="14">
        <v>96</v>
      </c>
      <c r="R47" s="14">
        <v>97</v>
      </c>
      <c r="S47" s="14">
        <v>98</v>
      </c>
      <c r="T47" s="14">
        <v>97</v>
      </c>
      <c r="U47" s="14">
        <v>32</v>
      </c>
      <c r="V47" s="14">
        <v>584</v>
      </c>
      <c r="W47" s="14">
        <f t="shared" si="0"/>
        <v>56</v>
      </c>
      <c r="X47" s="14">
        <f t="shared" si="1"/>
        <v>1154</v>
      </c>
      <c r="Z47"/>
      <c r="AA47"/>
    </row>
    <row r="48" spans="1:28" x14ac:dyDescent="0.35">
      <c r="A48" s="14">
        <v>29</v>
      </c>
      <c r="B48" s="4">
        <v>538</v>
      </c>
      <c r="C48" s="5" t="s">
        <v>489</v>
      </c>
      <c r="D48" s="5" t="s">
        <v>554</v>
      </c>
      <c r="E48" s="6" t="s">
        <v>356</v>
      </c>
      <c r="F48" s="6" t="s">
        <v>752</v>
      </c>
      <c r="G48" s="14">
        <v>98</v>
      </c>
      <c r="H48" s="14">
        <v>96</v>
      </c>
      <c r="I48" s="14">
        <v>95</v>
      </c>
      <c r="J48" s="14">
        <v>93</v>
      </c>
      <c r="K48" s="14">
        <v>96</v>
      </c>
      <c r="L48" s="14">
        <v>98</v>
      </c>
      <c r="M48" s="14">
        <v>26</v>
      </c>
      <c r="N48" s="14">
        <v>576</v>
      </c>
      <c r="O48" s="14">
        <v>98</v>
      </c>
      <c r="P48" s="14">
        <v>94</v>
      </c>
      <c r="Q48" s="14">
        <v>92</v>
      </c>
      <c r="R48" s="14">
        <v>96</v>
      </c>
      <c r="S48" s="14">
        <v>100</v>
      </c>
      <c r="T48" s="14">
        <v>95</v>
      </c>
      <c r="U48" s="14">
        <v>29</v>
      </c>
      <c r="V48" s="14">
        <v>575</v>
      </c>
      <c r="W48" s="14">
        <f t="shared" si="0"/>
        <v>55</v>
      </c>
      <c r="X48" s="14">
        <f t="shared" si="1"/>
        <v>1151</v>
      </c>
      <c r="Z48" s="15"/>
      <c r="AA48" s="15"/>
    </row>
    <row r="49" spans="1:27" x14ac:dyDescent="0.35">
      <c r="A49" s="14">
        <v>30</v>
      </c>
      <c r="B49" s="4">
        <v>563</v>
      </c>
      <c r="C49" s="5" t="s">
        <v>837</v>
      </c>
      <c r="D49" s="5" t="s">
        <v>838</v>
      </c>
      <c r="E49" s="6" t="s">
        <v>723</v>
      </c>
      <c r="F49" s="6" t="s">
        <v>752</v>
      </c>
      <c r="G49" s="14">
        <v>97</v>
      </c>
      <c r="H49" s="14">
        <v>99</v>
      </c>
      <c r="I49" s="14">
        <v>94</v>
      </c>
      <c r="J49" s="14">
        <v>96</v>
      </c>
      <c r="K49" s="14">
        <v>94</v>
      </c>
      <c r="L49" s="14">
        <v>92</v>
      </c>
      <c r="M49" s="14">
        <v>23</v>
      </c>
      <c r="N49" s="14">
        <v>572</v>
      </c>
      <c r="O49" s="14">
        <v>95</v>
      </c>
      <c r="P49" s="14">
        <v>97</v>
      </c>
      <c r="Q49" s="14">
        <v>99</v>
      </c>
      <c r="R49" s="14">
        <v>92</v>
      </c>
      <c r="S49" s="14">
        <v>97</v>
      </c>
      <c r="T49" s="14">
        <v>96</v>
      </c>
      <c r="U49" s="14">
        <v>29</v>
      </c>
      <c r="V49" s="14">
        <v>576</v>
      </c>
      <c r="W49" s="14">
        <f t="shared" si="0"/>
        <v>52</v>
      </c>
      <c r="X49" s="14">
        <f t="shared" si="1"/>
        <v>1148</v>
      </c>
      <c r="Z49"/>
      <c r="AA49"/>
    </row>
    <row r="50" spans="1:27" x14ac:dyDescent="0.35">
      <c r="A50" s="14">
        <v>31</v>
      </c>
      <c r="B50" s="4">
        <v>485</v>
      </c>
      <c r="C50" s="5" t="s">
        <v>737</v>
      </c>
      <c r="D50" s="5" t="s">
        <v>563</v>
      </c>
      <c r="E50" s="6" t="s">
        <v>719</v>
      </c>
      <c r="F50" s="6" t="s">
        <v>752</v>
      </c>
      <c r="G50" s="14">
        <v>93</v>
      </c>
      <c r="H50" s="14">
        <v>98</v>
      </c>
      <c r="I50" s="14">
        <v>96</v>
      </c>
      <c r="J50" s="14">
        <v>96</v>
      </c>
      <c r="K50" s="14">
        <v>95</v>
      </c>
      <c r="L50" s="14">
        <v>96</v>
      </c>
      <c r="M50" s="14">
        <v>25</v>
      </c>
      <c r="N50" s="14">
        <v>574</v>
      </c>
      <c r="O50" s="14">
        <v>96</v>
      </c>
      <c r="P50" s="14">
        <v>97</v>
      </c>
      <c r="Q50" s="14">
        <v>92</v>
      </c>
      <c r="R50" s="14">
        <v>98</v>
      </c>
      <c r="S50" s="14">
        <v>97</v>
      </c>
      <c r="T50" s="14">
        <v>94</v>
      </c>
      <c r="U50" s="14">
        <v>26</v>
      </c>
      <c r="V50" s="14">
        <v>574</v>
      </c>
      <c r="W50" s="14">
        <f t="shared" si="0"/>
        <v>51</v>
      </c>
      <c r="X50" s="14">
        <f t="shared" si="1"/>
        <v>1148</v>
      </c>
      <c r="Z50"/>
      <c r="AA50"/>
    </row>
    <row r="51" spans="1:27" x14ac:dyDescent="0.35">
      <c r="A51" s="14">
        <v>32</v>
      </c>
      <c r="B51" s="4">
        <v>564</v>
      </c>
      <c r="C51" s="5" t="s">
        <v>589</v>
      </c>
      <c r="D51" s="5" t="s">
        <v>590</v>
      </c>
      <c r="E51" s="6" t="s">
        <v>723</v>
      </c>
      <c r="F51" s="6" t="s">
        <v>752</v>
      </c>
      <c r="G51" s="14">
        <v>94</v>
      </c>
      <c r="H51" s="14">
        <v>94</v>
      </c>
      <c r="I51" s="14">
        <v>94</v>
      </c>
      <c r="J51" s="14">
        <v>98</v>
      </c>
      <c r="K51" s="14">
        <v>97</v>
      </c>
      <c r="L51" s="14">
        <v>99</v>
      </c>
      <c r="M51" s="14">
        <v>29</v>
      </c>
      <c r="N51" s="14">
        <v>576</v>
      </c>
      <c r="O51" s="14">
        <v>94</v>
      </c>
      <c r="P51" s="14">
        <v>95</v>
      </c>
      <c r="Q51" s="14">
        <v>97</v>
      </c>
      <c r="R51" s="14">
        <v>95</v>
      </c>
      <c r="S51" s="14">
        <v>95</v>
      </c>
      <c r="T51" s="14">
        <v>95</v>
      </c>
      <c r="U51" s="14">
        <v>25</v>
      </c>
      <c r="V51" s="14">
        <v>571</v>
      </c>
      <c r="W51" s="14">
        <f t="shared" si="0"/>
        <v>54</v>
      </c>
      <c r="X51" s="14">
        <f t="shared" si="1"/>
        <v>1147</v>
      </c>
      <c r="Z51"/>
      <c r="AA51"/>
    </row>
    <row r="52" spans="1:27" x14ac:dyDescent="0.35">
      <c r="A52" s="14">
        <v>33</v>
      </c>
      <c r="B52" s="4">
        <v>29</v>
      </c>
      <c r="C52" s="7" t="s">
        <v>330</v>
      </c>
      <c r="D52" s="7" t="s">
        <v>401</v>
      </c>
      <c r="E52" s="4"/>
      <c r="F52" s="4" t="s">
        <v>752</v>
      </c>
      <c r="G52" s="14">
        <v>93</v>
      </c>
      <c r="H52" s="14">
        <v>96</v>
      </c>
      <c r="I52" s="14">
        <v>95</v>
      </c>
      <c r="J52" s="14">
        <v>96</v>
      </c>
      <c r="K52" s="14">
        <v>95</v>
      </c>
      <c r="L52" s="14">
        <v>97</v>
      </c>
      <c r="M52" s="14">
        <v>29</v>
      </c>
      <c r="N52" s="14">
        <v>572</v>
      </c>
      <c r="O52" s="14">
        <v>93</v>
      </c>
      <c r="P52" s="14">
        <v>97</v>
      </c>
      <c r="Q52" s="14">
        <v>98</v>
      </c>
      <c r="R52" s="14">
        <v>95</v>
      </c>
      <c r="S52" s="14">
        <v>97</v>
      </c>
      <c r="T52" s="14">
        <v>94</v>
      </c>
      <c r="U52" s="14">
        <v>30</v>
      </c>
      <c r="V52" s="14">
        <v>574</v>
      </c>
      <c r="W52" s="14">
        <f t="shared" ref="W52:W84" si="3">U52+M52</f>
        <v>59</v>
      </c>
      <c r="X52" s="14">
        <f t="shared" ref="X52:X84" si="4">V52+N52</f>
        <v>1146</v>
      </c>
      <c r="Z52"/>
      <c r="AA52"/>
    </row>
    <row r="53" spans="1:27" x14ac:dyDescent="0.35">
      <c r="A53" s="14">
        <v>34</v>
      </c>
      <c r="B53" s="4">
        <v>590</v>
      </c>
      <c r="C53" s="5" t="s">
        <v>520</v>
      </c>
      <c r="D53" s="5" t="s">
        <v>521</v>
      </c>
      <c r="E53" s="6" t="s">
        <v>723</v>
      </c>
      <c r="F53" s="6" t="s">
        <v>752</v>
      </c>
      <c r="G53" s="14">
        <v>95</v>
      </c>
      <c r="H53" s="14">
        <v>98</v>
      </c>
      <c r="I53" s="14">
        <v>97</v>
      </c>
      <c r="J53" s="14">
        <v>96</v>
      </c>
      <c r="K53" s="14">
        <v>97</v>
      </c>
      <c r="L53" s="14">
        <v>91</v>
      </c>
      <c r="M53" s="14">
        <v>29</v>
      </c>
      <c r="N53" s="14">
        <v>574</v>
      </c>
      <c r="O53" s="14">
        <v>97</v>
      </c>
      <c r="P53" s="14">
        <v>93</v>
      </c>
      <c r="Q53" s="14">
        <v>98</v>
      </c>
      <c r="R53" s="14">
        <v>94</v>
      </c>
      <c r="S53" s="14">
        <v>93</v>
      </c>
      <c r="T53" s="14">
        <v>97</v>
      </c>
      <c r="U53" s="14">
        <v>23</v>
      </c>
      <c r="V53" s="14">
        <v>572</v>
      </c>
      <c r="W53" s="14">
        <f t="shared" si="3"/>
        <v>52</v>
      </c>
      <c r="X53" s="14">
        <f t="shared" si="4"/>
        <v>1146</v>
      </c>
      <c r="Z53"/>
      <c r="AA53"/>
    </row>
    <row r="54" spans="1:27" x14ac:dyDescent="0.35">
      <c r="A54" s="14">
        <v>35</v>
      </c>
      <c r="B54" s="4">
        <v>419</v>
      </c>
      <c r="C54" s="5" t="s">
        <v>508</v>
      </c>
      <c r="D54" s="5" t="s">
        <v>509</v>
      </c>
      <c r="E54" s="6" t="s">
        <v>723</v>
      </c>
      <c r="F54" s="6" t="s">
        <v>720</v>
      </c>
      <c r="G54" s="14">
        <v>94</v>
      </c>
      <c r="H54" s="14">
        <v>92</v>
      </c>
      <c r="I54" s="14">
        <v>95</v>
      </c>
      <c r="J54" s="14">
        <v>97</v>
      </c>
      <c r="K54" s="14">
        <v>92</v>
      </c>
      <c r="L54" s="14">
        <v>98</v>
      </c>
      <c r="M54" s="14">
        <v>20</v>
      </c>
      <c r="N54" s="14">
        <v>568</v>
      </c>
      <c r="O54" s="14">
        <v>93</v>
      </c>
      <c r="P54" s="14">
        <v>96</v>
      </c>
      <c r="Q54" s="14">
        <v>97</v>
      </c>
      <c r="R54" s="14">
        <v>95</v>
      </c>
      <c r="S54" s="14">
        <v>96</v>
      </c>
      <c r="T54" s="14">
        <v>99</v>
      </c>
      <c r="U54" s="14">
        <v>31</v>
      </c>
      <c r="V54" s="14">
        <v>576</v>
      </c>
      <c r="W54" s="14">
        <f t="shared" si="3"/>
        <v>51</v>
      </c>
      <c r="X54" s="14">
        <f t="shared" si="4"/>
        <v>1144</v>
      </c>
      <c r="Z54"/>
      <c r="AA54"/>
    </row>
    <row r="55" spans="1:27" x14ac:dyDescent="0.35">
      <c r="A55" s="14">
        <v>36</v>
      </c>
      <c r="B55" s="4">
        <v>542</v>
      </c>
      <c r="C55" s="5" t="s">
        <v>517</v>
      </c>
      <c r="D55" s="5" t="s">
        <v>559</v>
      </c>
      <c r="E55" s="6" t="s">
        <v>723</v>
      </c>
      <c r="F55" s="6" t="s">
        <v>752</v>
      </c>
      <c r="G55" s="14">
        <v>97</v>
      </c>
      <c r="H55" s="14">
        <v>96</v>
      </c>
      <c r="I55" s="14">
        <v>93</v>
      </c>
      <c r="J55" s="14">
        <v>95</v>
      </c>
      <c r="K55" s="14">
        <v>97</v>
      </c>
      <c r="L55" s="14">
        <v>96</v>
      </c>
      <c r="M55" s="14">
        <v>27</v>
      </c>
      <c r="N55" s="14">
        <v>574</v>
      </c>
      <c r="O55" s="14">
        <v>93</v>
      </c>
      <c r="P55" s="14">
        <v>95</v>
      </c>
      <c r="Q55" s="14">
        <v>96</v>
      </c>
      <c r="R55" s="14">
        <v>94</v>
      </c>
      <c r="S55" s="14">
        <v>97</v>
      </c>
      <c r="T55" s="14">
        <v>94</v>
      </c>
      <c r="U55" s="14">
        <v>22</v>
      </c>
      <c r="V55" s="14">
        <v>569</v>
      </c>
      <c r="W55" s="14">
        <f t="shared" si="3"/>
        <v>49</v>
      </c>
      <c r="X55" s="14">
        <f t="shared" si="4"/>
        <v>1143</v>
      </c>
      <c r="Z55"/>
      <c r="AA55"/>
    </row>
    <row r="56" spans="1:27" x14ac:dyDescent="0.35">
      <c r="A56" s="14">
        <v>37</v>
      </c>
      <c r="B56" s="4">
        <v>526</v>
      </c>
      <c r="C56" s="5" t="s">
        <v>560</v>
      </c>
      <c r="D56" s="5" t="s">
        <v>561</v>
      </c>
      <c r="E56" s="6" t="s">
        <v>723</v>
      </c>
      <c r="F56" s="6" t="s">
        <v>720</v>
      </c>
      <c r="G56" s="14">
        <v>93</v>
      </c>
      <c r="H56" s="14">
        <v>93</v>
      </c>
      <c r="I56" s="14">
        <v>95</v>
      </c>
      <c r="J56" s="14">
        <v>95</v>
      </c>
      <c r="K56" s="14">
        <v>95</v>
      </c>
      <c r="L56" s="14">
        <v>94</v>
      </c>
      <c r="M56" s="14">
        <v>16</v>
      </c>
      <c r="N56" s="14">
        <v>565</v>
      </c>
      <c r="O56" s="14">
        <v>97</v>
      </c>
      <c r="P56" s="14">
        <v>97</v>
      </c>
      <c r="Q56" s="14">
        <v>99</v>
      </c>
      <c r="R56" s="14">
        <v>95</v>
      </c>
      <c r="S56" s="14">
        <v>93</v>
      </c>
      <c r="T56" s="14">
        <v>94</v>
      </c>
      <c r="U56" s="14">
        <v>20</v>
      </c>
      <c r="V56" s="14">
        <v>575</v>
      </c>
      <c r="W56" s="14">
        <f t="shared" si="3"/>
        <v>36</v>
      </c>
      <c r="X56" s="14">
        <f t="shared" si="4"/>
        <v>1140</v>
      </c>
      <c r="Z56"/>
      <c r="AA56"/>
    </row>
    <row r="57" spans="1:27" x14ac:dyDescent="0.35">
      <c r="A57" s="14">
        <v>38</v>
      </c>
      <c r="B57" s="4">
        <v>31</v>
      </c>
      <c r="C57" s="7" t="s">
        <v>328</v>
      </c>
      <c r="D57" s="7" t="s">
        <v>641</v>
      </c>
      <c r="E57" s="4"/>
      <c r="F57" s="6" t="s">
        <v>752</v>
      </c>
      <c r="G57" s="14">
        <v>92</v>
      </c>
      <c r="H57" s="14">
        <v>93</v>
      </c>
      <c r="I57" s="14">
        <v>97</v>
      </c>
      <c r="J57" s="14">
        <v>94</v>
      </c>
      <c r="K57" s="14">
        <v>95</v>
      </c>
      <c r="L57" s="14">
        <v>96</v>
      </c>
      <c r="M57" s="14">
        <v>23</v>
      </c>
      <c r="N57" s="14">
        <v>567</v>
      </c>
      <c r="O57" s="14">
        <v>95</v>
      </c>
      <c r="P57" s="14">
        <v>97</v>
      </c>
      <c r="Q57" s="14">
        <v>96</v>
      </c>
      <c r="R57" s="14">
        <v>97</v>
      </c>
      <c r="S57" s="14">
        <v>92</v>
      </c>
      <c r="T57" s="14">
        <v>94</v>
      </c>
      <c r="U57" s="14">
        <v>24</v>
      </c>
      <c r="V57" s="14">
        <v>571</v>
      </c>
      <c r="W57" s="14">
        <f t="shared" si="3"/>
        <v>47</v>
      </c>
      <c r="X57" s="14">
        <f t="shared" si="4"/>
        <v>1138</v>
      </c>
      <c r="Z57"/>
      <c r="AA57"/>
    </row>
    <row r="58" spans="1:27" x14ac:dyDescent="0.35">
      <c r="A58" s="14">
        <v>39</v>
      </c>
      <c r="B58" s="4">
        <v>552</v>
      </c>
      <c r="C58" s="5" t="s">
        <v>596</v>
      </c>
      <c r="D58" s="5" t="s">
        <v>848</v>
      </c>
      <c r="E58" s="15"/>
      <c r="F58" s="14" t="s">
        <v>815</v>
      </c>
      <c r="G58" s="14">
        <v>97</v>
      </c>
      <c r="H58" s="14">
        <v>97</v>
      </c>
      <c r="I58" s="14">
        <v>89</v>
      </c>
      <c r="J58" s="14">
        <v>95</v>
      </c>
      <c r="K58" s="14">
        <v>96</v>
      </c>
      <c r="L58" s="14">
        <v>90</v>
      </c>
      <c r="M58" s="14">
        <v>21</v>
      </c>
      <c r="N58" s="14">
        <v>564</v>
      </c>
      <c r="O58" s="14">
        <v>97</v>
      </c>
      <c r="P58" s="14">
        <v>97</v>
      </c>
      <c r="Q58" s="14">
        <v>94</v>
      </c>
      <c r="R58" s="14">
        <v>97</v>
      </c>
      <c r="S58" s="14">
        <v>91</v>
      </c>
      <c r="T58" s="14">
        <v>97</v>
      </c>
      <c r="U58" s="14">
        <v>28</v>
      </c>
      <c r="V58" s="14">
        <v>573</v>
      </c>
      <c r="W58" s="14">
        <f t="shared" si="3"/>
        <v>49</v>
      </c>
      <c r="X58" s="14">
        <f t="shared" si="4"/>
        <v>1137</v>
      </c>
      <c r="Z58"/>
      <c r="AA58"/>
    </row>
    <row r="59" spans="1:27" x14ac:dyDescent="0.35">
      <c r="A59" s="14">
        <v>40</v>
      </c>
      <c r="B59" s="4">
        <v>407</v>
      </c>
      <c r="C59" s="5" t="s">
        <v>829</v>
      </c>
      <c r="D59" s="5" t="s">
        <v>830</v>
      </c>
      <c r="E59" s="6" t="s">
        <v>719</v>
      </c>
      <c r="F59" s="6" t="s">
        <v>752</v>
      </c>
      <c r="G59" s="14">
        <v>94</v>
      </c>
      <c r="H59" s="14">
        <v>96</v>
      </c>
      <c r="I59" s="14">
        <v>97</v>
      </c>
      <c r="J59" s="14">
        <v>94</v>
      </c>
      <c r="K59" s="14">
        <v>95</v>
      </c>
      <c r="L59" s="14">
        <v>96</v>
      </c>
      <c r="M59" s="14">
        <v>28</v>
      </c>
      <c r="N59" s="14">
        <v>572</v>
      </c>
      <c r="O59" s="14">
        <v>94</v>
      </c>
      <c r="P59" s="14">
        <v>90</v>
      </c>
      <c r="Q59" s="14">
        <v>93</v>
      </c>
      <c r="R59" s="14">
        <v>94</v>
      </c>
      <c r="S59" s="14">
        <v>97</v>
      </c>
      <c r="T59" s="14">
        <v>96</v>
      </c>
      <c r="U59" s="14">
        <v>20</v>
      </c>
      <c r="V59" s="14">
        <v>564</v>
      </c>
      <c r="W59" s="14">
        <f t="shared" si="3"/>
        <v>48</v>
      </c>
      <c r="X59" s="14">
        <f t="shared" si="4"/>
        <v>1136</v>
      </c>
      <c r="Z59"/>
      <c r="AA59"/>
    </row>
    <row r="60" spans="1:27" x14ac:dyDescent="0.35">
      <c r="A60" s="14">
        <v>41</v>
      </c>
      <c r="B60" s="4">
        <v>364</v>
      </c>
      <c r="C60" s="5" t="s">
        <v>579</v>
      </c>
      <c r="D60" s="5" t="s">
        <v>580</v>
      </c>
      <c r="E60" s="6" t="s">
        <v>719</v>
      </c>
      <c r="F60" s="6" t="s">
        <v>720</v>
      </c>
      <c r="G60" s="14">
        <v>95</v>
      </c>
      <c r="H60" s="14">
        <v>95</v>
      </c>
      <c r="I60" s="14">
        <v>96</v>
      </c>
      <c r="J60" s="14">
        <v>96</v>
      </c>
      <c r="K60" s="14">
        <v>97</v>
      </c>
      <c r="L60" s="14">
        <v>93</v>
      </c>
      <c r="M60" s="14">
        <v>25</v>
      </c>
      <c r="N60" s="14">
        <v>572</v>
      </c>
      <c r="O60" s="14">
        <v>94</v>
      </c>
      <c r="P60" s="14">
        <v>94</v>
      </c>
      <c r="Q60" s="14">
        <v>94</v>
      </c>
      <c r="R60" s="14">
        <v>93</v>
      </c>
      <c r="S60" s="14">
        <v>95</v>
      </c>
      <c r="T60" s="14">
        <v>94</v>
      </c>
      <c r="U60" s="14">
        <v>20</v>
      </c>
      <c r="V60" s="14">
        <v>564</v>
      </c>
      <c r="W60" s="14">
        <f t="shared" si="3"/>
        <v>45</v>
      </c>
      <c r="X60" s="14">
        <f t="shared" si="4"/>
        <v>1136</v>
      </c>
      <c r="Z60"/>
      <c r="AA60"/>
    </row>
    <row r="61" spans="1:27" x14ac:dyDescent="0.35">
      <c r="A61" s="14">
        <v>42</v>
      </c>
      <c r="B61" s="4">
        <v>412</v>
      </c>
      <c r="C61" s="5" t="s">
        <v>506</v>
      </c>
      <c r="D61" s="5" t="s">
        <v>507</v>
      </c>
      <c r="E61" s="6" t="s">
        <v>723</v>
      </c>
      <c r="F61" s="6" t="s">
        <v>720</v>
      </c>
      <c r="G61" s="14">
        <v>96</v>
      </c>
      <c r="H61" s="14">
        <v>89</v>
      </c>
      <c r="I61" s="14">
        <v>97</v>
      </c>
      <c r="J61" s="14">
        <v>92</v>
      </c>
      <c r="K61" s="14">
        <v>97</v>
      </c>
      <c r="L61" s="14">
        <v>95</v>
      </c>
      <c r="M61" s="14">
        <v>27</v>
      </c>
      <c r="N61" s="14">
        <v>566</v>
      </c>
      <c r="O61" s="14">
        <v>95</v>
      </c>
      <c r="P61" s="14">
        <v>95</v>
      </c>
      <c r="Q61" s="14">
        <v>94</v>
      </c>
      <c r="R61" s="14">
        <v>96</v>
      </c>
      <c r="S61" s="14">
        <v>95</v>
      </c>
      <c r="T61" s="14">
        <v>92</v>
      </c>
      <c r="U61" s="14">
        <v>18</v>
      </c>
      <c r="V61" s="14">
        <v>567</v>
      </c>
      <c r="W61" s="14">
        <f t="shared" si="3"/>
        <v>45</v>
      </c>
      <c r="X61" s="14">
        <f t="shared" si="4"/>
        <v>1133</v>
      </c>
      <c r="Z61"/>
      <c r="AA61"/>
    </row>
    <row r="62" spans="1:27" x14ac:dyDescent="0.35">
      <c r="A62" s="14">
        <v>43</v>
      </c>
      <c r="B62" s="4">
        <v>458</v>
      </c>
      <c r="C62" s="5" t="s">
        <v>528</v>
      </c>
      <c r="D62" s="5" t="s">
        <v>738</v>
      </c>
      <c r="E62" s="6" t="s">
        <v>723</v>
      </c>
      <c r="F62" s="6" t="s">
        <v>815</v>
      </c>
      <c r="G62" s="14">
        <v>94</v>
      </c>
      <c r="H62" s="14">
        <v>94</v>
      </c>
      <c r="I62" s="14">
        <v>94</v>
      </c>
      <c r="J62" s="14">
        <v>91</v>
      </c>
      <c r="K62" s="14">
        <v>94</v>
      </c>
      <c r="L62" s="14">
        <v>94</v>
      </c>
      <c r="M62" s="14">
        <v>15</v>
      </c>
      <c r="N62" s="14">
        <v>561</v>
      </c>
      <c r="O62" s="14">
        <v>94</v>
      </c>
      <c r="P62" s="14">
        <v>97</v>
      </c>
      <c r="Q62" s="14">
        <v>93</v>
      </c>
      <c r="R62" s="14">
        <v>93</v>
      </c>
      <c r="S62" s="14">
        <v>97</v>
      </c>
      <c r="T62" s="14">
        <v>96</v>
      </c>
      <c r="U62" s="14">
        <v>23</v>
      </c>
      <c r="V62" s="14">
        <v>570</v>
      </c>
      <c r="W62" s="14">
        <f t="shared" si="3"/>
        <v>38</v>
      </c>
      <c r="X62" s="14">
        <f t="shared" si="4"/>
        <v>1131</v>
      </c>
      <c r="Z62"/>
      <c r="AA62"/>
    </row>
    <row r="63" spans="1:27" x14ac:dyDescent="0.35">
      <c r="A63" s="14">
        <v>44</v>
      </c>
      <c r="B63" s="4">
        <v>595</v>
      </c>
      <c r="C63" s="5" t="s">
        <v>522</v>
      </c>
      <c r="D63" s="8" t="s">
        <v>523</v>
      </c>
      <c r="E63" s="4" t="s">
        <v>821</v>
      </c>
      <c r="F63" s="4" t="s">
        <v>821</v>
      </c>
      <c r="G63" s="14">
        <v>94</v>
      </c>
      <c r="H63" s="14">
        <v>94</v>
      </c>
      <c r="I63" s="14">
        <v>92</v>
      </c>
      <c r="J63" s="14">
        <v>94</v>
      </c>
      <c r="K63" s="14">
        <v>94</v>
      </c>
      <c r="L63" s="14">
        <v>98</v>
      </c>
      <c r="M63" s="14">
        <v>26</v>
      </c>
      <c r="N63" s="14">
        <v>566</v>
      </c>
      <c r="O63" s="14">
        <v>94</v>
      </c>
      <c r="P63" s="14">
        <v>96</v>
      </c>
      <c r="Q63" s="14">
        <v>90</v>
      </c>
      <c r="R63" s="14">
        <v>94</v>
      </c>
      <c r="S63" s="14">
        <v>96</v>
      </c>
      <c r="T63" s="14">
        <v>95</v>
      </c>
      <c r="U63" s="14">
        <v>22</v>
      </c>
      <c r="V63" s="14">
        <v>565</v>
      </c>
      <c r="W63" s="14">
        <f t="shared" si="3"/>
        <v>48</v>
      </c>
      <c r="X63" s="14">
        <f t="shared" si="4"/>
        <v>1131</v>
      </c>
      <c r="Z63"/>
      <c r="AA63"/>
    </row>
    <row r="64" spans="1:27" x14ac:dyDescent="0.35">
      <c r="A64" s="14">
        <v>45</v>
      </c>
      <c r="B64" s="4">
        <v>502</v>
      </c>
      <c r="C64" s="5" t="s">
        <v>515</v>
      </c>
      <c r="D64" s="5" t="s">
        <v>516</v>
      </c>
      <c r="E64" s="6"/>
      <c r="F64" s="6" t="s">
        <v>752</v>
      </c>
      <c r="G64" s="14">
        <v>97</v>
      </c>
      <c r="H64" s="14">
        <v>95</v>
      </c>
      <c r="I64" s="14">
        <v>98</v>
      </c>
      <c r="J64" s="14">
        <v>96</v>
      </c>
      <c r="K64" s="14">
        <v>97</v>
      </c>
      <c r="L64" s="14">
        <v>95</v>
      </c>
      <c r="M64" s="14">
        <v>31</v>
      </c>
      <c r="N64" s="14">
        <v>578</v>
      </c>
      <c r="O64" s="14">
        <v>93</v>
      </c>
      <c r="P64" s="14">
        <v>92</v>
      </c>
      <c r="Q64" s="14">
        <v>87</v>
      </c>
      <c r="R64" s="14">
        <v>92</v>
      </c>
      <c r="S64" s="14">
        <v>93</v>
      </c>
      <c r="T64" s="14">
        <v>96</v>
      </c>
      <c r="U64" s="14">
        <v>16</v>
      </c>
      <c r="V64" s="14">
        <v>553</v>
      </c>
      <c r="W64" s="14">
        <f t="shared" si="3"/>
        <v>47</v>
      </c>
      <c r="X64" s="14">
        <f t="shared" si="4"/>
        <v>1131</v>
      </c>
      <c r="Z64"/>
      <c r="AA64"/>
    </row>
    <row r="65" spans="1:27" x14ac:dyDescent="0.35">
      <c r="A65" s="14">
        <v>46</v>
      </c>
      <c r="B65" s="4">
        <v>348</v>
      </c>
      <c r="C65" s="5" t="s">
        <v>490</v>
      </c>
      <c r="D65" s="5" t="s">
        <v>641</v>
      </c>
      <c r="E65" s="6" t="s">
        <v>728</v>
      </c>
      <c r="F65" s="6" t="s">
        <v>747</v>
      </c>
      <c r="G65" s="14">
        <v>93</v>
      </c>
      <c r="H65" s="14">
        <v>91</v>
      </c>
      <c r="I65" s="14">
        <v>91</v>
      </c>
      <c r="J65" s="14">
        <v>94</v>
      </c>
      <c r="K65" s="14">
        <v>96</v>
      </c>
      <c r="L65" s="14">
        <v>95</v>
      </c>
      <c r="M65" s="14">
        <v>20</v>
      </c>
      <c r="N65" s="14">
        <v>560</v>
      </c>
      <c r="O65" s="14">
        <v>91</v>
      </c>
      <c r="P65" s="14">
        <v>96</v>
      </c>
      <c r="Q65" s="14">
        <v>93</v>
      </c>
      <c r="R65" s="14">
        <v>97</v>
      </c>
      <c r="S65" s="14">
        <v>96</v>
      </c>
      <c r="T65" s="14">
        <v>95</v>
      </c>
      <c r="U65" s="14">
        <v>21</v>
      </c>
      <c r="V65" s="14">
        <v>568</v>
      </c>
      <c r="W65" s="14">
        <f t="shared" si="3"/>
        <v>41</v>
      </c>
      <c r="X65" s="14">
        <f t="shared" si="4"/>
        <v>1128</v>
      </c>
      <c r="Z65"/>
      <c r="AA65"/>
    </row>
    <row r="66" spans="1:27" s="15" customFormat="1" x14ac:dyDescent="0.35">
      <c r="A66" s="14">
        <v>47</v>
      </c>
      <c r="B66" s="4">
        <v>446</v>
      </c>
      <c r="C66" s="5" t="s">
        <v>568</v>
      </c>
      <c r="D66" s="5" t="s">
        <v>569</v>
      </c>
      <c r="E66" s="6" t="s">
        <v>723</v>
      </c>
      <c r="F66" s="6" t="s">
        <v>752</v>
      </c>
      <c r="G66" s="14">
        <v>96</v>
      </c>
      <c r="H66" s="14">
        <v>97</v>
      </c>
      <c r="I66" s="14">
        <v>94</v>
      </c>
      <c r="J66" s="14">
        <v>94</v>
      </c>
      <c r="K66" s="14">
        <v>92</v>
      </c>
      <c r="L66" s="14">
        <v>99</v>
      </c>
      <c r="M66" s="14">
        <v>27</v>
      </c>
      <c r="N66" s="14">
        <v>572</v>
      </c>
      <c r="O66" s="14">
        <v>92</v>
      </c>
      <c r="P66" s="14">
        <v>94</v>
      </c>
      <c r="Q66" s="14">
        <v>93</v>
      </c>
      <c r="R66" s="14">
        <v>92</v>
      </c>
      <c r="S66" s="14">
        <v>93</v>
      </c>
      <c r="T66" s="14">
        <v>92</v>
      </c>
      <c r="U66" s="14">
        <v>17</v>
      </c>
      <c r="V66" s="14">
        <v>556</v>
      </c>
      <c r="W66" s="14">
        <f t="shared" si="3"/>
        <v>44</v>
      </c>
      <c r="X66" s="14">
        <f t="shared" si="4"/>
        <v>1128</v>
      </c>
      <c r="Y66" s="14"/>
      <c r="Z66"/>
      <c r="AA66"/>
    </row>
    <row r="67" spans="1:27" x14ac:dyDescent="0.35">
      <c r="A67" s="14">
        <v>48</v>
      </c>
      <c r="B67" s="4">
        <v>357</v>
      </c>
      <c r="C67" s="5" t="s">
        <v>577</v>
      </c>
      <c r="D67" s="5" t="s">
        <v>578</v>
      </c>
      <c r="E67" s="6" t="s">
        <v>723</v>
      </c>
      <c r="F67" s="6" t="s">
        <v>807</v>
      </c>
      <c r="G67" s="14">
        <v>93</v>
      </c>
      <c r="H67" s="14">
        <v>97</v>
      </c>
      <c r="I67" s="14">
        <v>95</v>
      </c>
      <c r="J67" s="14">
        <v>93</v>
      </c>
      <c r="K67" s="14">
        <v>96</v>
      </c>
      <c r="L67" s="14">
        <v>92</v>
      </c>
      <c r="M67" s="14">
        <v>25</v>
      </c>
      <c r="N67" s="14">
        <v>566</v>
      </c>
      <c r="O67" s="14">
        <v>94</v>
      </c>
      <c r="P67" s="14">
        <v>89</v>
      </c>
      <c r="Q67" s="14">
        <v>93</v>
      </c>
      <c r="R67" s="14">
        <v>94</v>
      </c>
      <c r="S67" s="14">
        <v>95</v>
      </c>
      <c r="T67" s="14">
        <v>94</v>
      </c>
      <c r="U67" s="14">
        <v>18</v>
      </c>
      <c r="V67" s="14">
        <v>559</v>
      </c>
      <c r="W67" s="14">
        <f t="shared" si="3"/>
        <v>43</v>
      </c>
      <c r="X67" s="14">
        <f t="shared" si="4"/>
        <v>1125</v>
      </c>
      <c r="Z67"/>
      <c r="AA67"/>
    </row>
    <row r="68" spans="1:27" x14ac:dyDescent="0.35">
      <c r="A68" s="14">
        <v>49</v>
      </c>
      <c r="B68" s="4">
        <v>482</v>
      </c>
      <c r="C68" s="5" t="s">
        <v>737</v>
      </c>
      <c r="D68" s="5" t="s">
        <v>738</v>
      </c>
      <c r="E68" s="6" t="s">
        <v>719</v>
      </c>
      <c r="F68" s="6" t="s">
        <v>720</v>
      </c>
      <c r="G68" s="14">
        <v>93</v>
      </c>
      <c r="H68" s="14">
        <v>97</v>
      </c>
      <c r="I68" s="14">
        <v>88</v>
      </c>
      <c r="J68" s="14">
        <v>92</v>
      </c>
      <c r="K68" s="14">
        <v>95</v>
      </c>
      <c r="L68" s="14">
        <v>91</v>
      </c>
      <c r="M68" s="14">
        <v>21</v>
      </c>
      <c r="N68" s="14">
        <v>556</v>
      </c>
      <c r="O68" s="14">
        <v>96</v>
      </c>
      <c r="P68" s="14">
        <v>96</v>
      </c>
      <c r="Q68" s="14">
        <v>92</v>
      </c>
      <c r="R68" s="14">
        <v>93</v>
      </c>
      <c r="S68" s="14">
        <v>97</v>
      </c>
      <c r="T68" s="14">
        <v>91</v>
      </c>
      <c r="U68" s="14">
        <v>20</v>
      </c>
      <c r="V68" s="14">
        <v>565</v>
      </c>
      <c r="W68" s="14">
        <f t="shared" si="3"/>
        <v>41</v>
      </c>
      <c r="X68" s="14">
        <f t="shared" si="4"/>
        <v>1121</v>
      </c>
      <c r="Z68"/>
      <c r="AA68"/>
    </row>
    <row r="69" spans="1:27" x14ac:dyDescent="0.35">
      <c r="A69" s="14">
        <v>50</v>
      </c>
      <c r="B69" s="4">
        <v>555</v>
      </c>
      <c r="C69" s="5" t="s">
        <v>608</v>
      </c>
      <c r="D69" s="5" t="s">
        <v>609</v>
      </c>
      <c r="E69" s="6" t="s">
        <v>719</v>
      </c>
      <c r="F69" s="6" t="s">
        <v>720</v>
      </c>
      <c r="G69" s="14">
        <v>90</v>
      </c>
      <c r="H69" s="14">
        <v>94</v>
      </c>
      <c r="I69" s="14">
        <v>91</v>
      </c>
      <c r="J69" s="14">
        <v>96</v>
      </c>
      <c r="K69" s="14">
        <v>91</v>
      </c>
      <c r="L69" s="14">
        <v>97</v>
      </c>
      <c r="M69" s="14">
        <v>19</v>
      </c>
      <c r="N69" s="14">
        <v>559</v>
      </c>
      <c r="O69" s="14">
        <v>92</v>
      </c>
      <c r="P69" s="14">
        <v>93</v>
      </c>
      <c r="Q69" s="14">
        <v>94</v>
      </c>
      <c r="R69" s="14">
        <v>95</v>
      </c>
      <c r="S69" s="14">
        <v>96</v>
      </c>
      <c r="T69" s="14">
        <v>92</v>
      </c>
      <c r="U69" s="14">
        <v>20</v>
      </c>
      <c r="V69" s="14">
        <v>562</v>
      </c>
      <c r="W69" s="14">
        <f t="shared" si="3"/>
        <v>39</v>
      </c>
      <c r="X69" s="14">
        <f t="shared" si="4"/>
        <v>1121</v>
      </c>
      <c r="Z69"/>
      <c r="AA69"/>
    </row>
    <row r="70" spans="1:27" x14ac:dyDescent="0.35">
      <c r="A70" s="14">
        <v>51</v>
      </c>
      <c r="B70" s="4">
        <v>569</v>
      </c>
      <c r="C70" s="5" t="s">
        <v>817</v>
      </c>
      <c r="D70" s="5" t="s">
        <v>609</v>
      </c>
      <c r="E70" s="6" t="s">
        <v>723</v>
      </c>
      <c r="F70" s="6" t="s">
        <v>815</v>
      </c>
      <c r="G70" s="14">
        <v>96</v>
      </c>
      <c r="H70" s="14">
        <v>93</v>
      </c>
      <c r="I70" s="14">
        <v>93</v>
      </c>
      <c r="J70" s="14">
        <v>95</v>
      </c>
      <c r="K70" s="14">
        <v>91</v>
      </c>
      <c r="L70" s="14">
        <v>85</v>
      </c>
      <c r="M70" s="14">
        <v>19</v>
      </c>
      <c r="N70" s="14">
        <v>553</v>
      </c>
      <c r="O70" s="14">
        <v>95</v>
      </c>
      <c r="P70" s="14">
        <v>95</v>
      </c>
      <c r="Q70" s="14">
        <v>94</v>
      </c>
      <c r="R70" s="14">
        <v>95</v>
      </c>
      <c r="S70" s="14">
        <v>92</v>
      </c>
      <c r="T70" s="14">
        <v>96</v>
      </c>
      <c r="U70" s="14">
        <v>20</v>
      </c>
      <c r="V70" s="14">
        <v>567</v>
      </c>
      <c r="W70" s="14">
        <f t="shared" si="3"/>
        <v>39</v>
      </c>
      <c r="X70" s="14">
        <f t="shared" si="4"/>
        <v>1120</v>
      </c>
      <c r="Z70"/>
      <c r="AA70"/>
    </row>
    <row r="71" spans="1:27" x14ac:dyDescent="0.35">
      <c r="A71" s="14">
        <v>52</v>
      </c>
      <c r="B71" s="4">
        <v>32</v>
      </c>
      <c r="C71" s="7" t="s">
        <v>329</v>
      </c>
      <c r="D71" s="7" t="s">
        <v>779</v>
      </c>
      <c r="E71" s="4" t="s">
        <v>723</v>
      </c>
      <c r="F71" s="6" t="s">
        <v>752</v>
      </c>
      <c r="G71" s="14">
        <v>92</v>
      </c>
      <c r="H71" s="14">
        <v>98</v>
      </c>
      <c r="I71" s="14">
        <v>94</v>
      </c>
      <c r="J71" s="14">
        <v>97</v>
      </c>
      <c r="K71" s="14">
        <v>96</v>
      </c>
      <c r="L71" s="14">
        <v>89</v>
      </c>
      <c r="M71" s="14">
        <v>18</v>
      </c>
      <c r="N71" s="14">
        <v>566</v>
      </c>
      <c r="O71" s="14">
        <v>92</v>
      </c>
      <c r="P71" s="14">
        <v>93</v>
      </c>
      <c r="Q71" s="14">
        <v>89</v>
      </c>
      <c r="R71" s="14">
        <v>93</v>
      </c>
      <c r="S71" s="14">
        <v>89</v>
      </c>
      <c r="T71" s="14">
        <v>94</v>
      </c>
      <c r="U71" s="14">
        <v>15</v>
      </c>
      <c r="V71" s="14">
        <v>550</v>
      </c>
      <c r="W71" s="14">
        <f t="shared" si="3"/>
        <v>33</v>
      </c>
      <c r="X71" s="14">
        <f t="shared" si="4"/>
        <v>1116</v>
      </c>
      <c r="Z71"/>
      <c r="AA71"/>
    </row>
    <row r="72" spans="1:27" x14ac:dyDescent="0.35">
      <c r="A72" s="14">
        <v>53</v>
      </c>
      <c r="B72" s="4">
        <v>36</v>
      </c>
      <c r="C72" s="5" t="s">
        <v>483</v>
      </c>
      <c r="D72" s="5" t="s">
        <v>377</v>
      </c>
      <c r="E72" s="6"/>
      <c r="F72" s="6" t="s">
        <v>720</v>
      </c>
      <c r="G72" s="14">
        <v>90</v>
      </c>
      <c r="H72" s="14">
        <v>94</v>
      </c>
      <c r="I72" s="14">
        <v>97</v>
      </c>
      <c r="J72" s="14">
        <v>98</v>
      </c>
      <c r="K72" s="14">
        <v>94</v>
      </c>
      <c r="L72" s="14">
        <v>89</v>
      </c>
      <c r="M72" s="14">
        <v>27</v>
      </c>
      <c r="N72" s="14">
        <v>562</v>
      </c>
      <c r="O72" s="14">
        <v>93</v>
      </c>
      <c r="P72" s="14">
        <v>88</v>
      </c>
      <c r="Q72" s="14">
        <v>95</v>
      </c>
      <c r="R72" s="14">
        <v>94</v>
      </c>
      <c r="S72" s="14">
        <v>92</v>
      </c>
      <c r="T72" s="14">
        <v>91</v>
      </c>
      <c r="U72" s="14">
        <v>17</v>
      </c>
      <c r="V72" s="14">
        <v>553</v>
      </c>
      <c r="W72" s="14">
        <f t="shared" si="3"/>
        <v>44</v>
      </c>
      <c r="X72" s="14">
        <f t="shared" si="4"/>
        <v>1115</v>
      </c>
      <c r="Z72"/>
      <c r="AA72"/>
    </row>
    <row r="73" spans="1:27" x14ac:dyDescent="0.35">
      <c r="A73" s="14">
        <v>54</v>
      </c>
      <c r="B73" s="4">
        <v>441</v>
      </c>
      <c r="C73" s="5" t="s">
        <v>594</v>
      </c>
      <c r="D73" s="5" t="s">
        <v>595</v>
      </c>
      <c r="E73" s="6" t="s">
        <v>719</v>
      </c>
      <c r="F73" s="6" t="s">
        <v>720</v>
      </c>
      <c r="G73" s="14">
        <v>92</v>
      </c>
      <c r="H73" s="14">
        <v>92</v>
      </c>
      <c r="I73" s="14">
        <v>95</v>
      </c>
      <c r="J73" s="14">
        <v>94</v>
      </c>
      <c r="K73" s="14">
        <v>94</v>
      </c>
      <c r="L73" s="14">
        <v>91</v>
      </c>
      <c r="M73" s="14">
        <v>20</v>
      </c>
      <c r="N73" s="14">
        <v>558</v>
      </c>
      <c r="O73" s="14">
        <v>93</v>
      </c>
      <c r="P73" s="14">
        <v>91</v>
      </c>
      <c r="Q73" s="14">
        <v>91</v>
      </c>
      <c r="R73" s="14">
        <v>96</v>
      </c>
      <c r="S73" s="14">
        <v>96</v>
      </c>
      <c r="T73" s="14">
        <v>89</v>
      </c>
      <c r="U73" s="14">
        <v>19</v>
      </c>
      <c r="V73" s="14">
        <v>556</v>
      </c>
      <c r="W73" s="14">
        <f t="shared" si="3"/>
        <v>39</v>
      </c>
      <c r="X73" s="14">
        <f t="shared" si="4"/>
        <v>1114</v>
      </c>
      <c r="Z73"/>
      <c r="AA73"/>
    </row>
    <row r="74" spans="1:27" x14ac:dyDescent="0.35">
      <c r="A74" s="14">
        <v>55</v>
      </c>
      <c r="B74" s="4">
        <v>463</v>
      </c>
      <c r="C74" s="5" t="s">
        <v>597</v>
      </c>
      <c r="D74" s="5" t="s">
        <v>598</v>
      </c>
      <c r="E74" s="6"/>
      <c r="F74" s="6" t="s">
        <v>815</v>
      </c>
      <c r="G74" s="14">
        <v>92</v>
      </c>
      <c r="H74" s="14">
        <v>93</v>
      </c>
      <c r="I74" s="14">
        <v>92</v>
      </c>
      <c r="J74" s="14">
        <v>93</v>
      </c>
      <c r="K74" s="14">
        <v>90</v>
      </c>
      <c r="L74" s="14">
        <v>92</v>
      </c>
      <c r="M74" s="14">
        <v>13</v>
      </c>
      <c r="N74" s="14">
        <v>552</v>
      </c>
      <c r="O74" s="14">
        <v>91</v>
      </c>
      <c r="P74" s="14">
        <v>91</v>
      </c>
      <c r="Q74" s="14">
        <v>96</v>
      </c>
      <c r="R74" s="14">
        <v>92</v>
      </c>
      <c r="S74" s="14">
        <v>95</v>
      </c>
      <c r="T74" s="14">
        <v>95</v>
      </c>
      <c r="U74" s="14">
        <v>17</v>
      </c>
      <c r="V74" s="14">
        <v>560</v>
      </c>
      <c r="W74" s="14">
        <f t="shared" si="3"/>
        <v>30</v>
      </c>
      <c r="X74" s="14">
        <f t="shared" si="4"/>
        <v>1112</v>
      </c>
      <c r="Z74"/>
      <c r="AA74"/>
    </row>
    <row r="75" spans="1:27" x14ac:dyDescent="0.35">
      <c r="A75" s="14">
        <v>56</v>
      </c>
      <c r="B75" s="4">
        <v>559</v>
      </c>
      <c r="C75" s="5" t="s">
        <v>573</v>
      </c>
      <c r="D75" s="5" t="s">
        <v>574</v>
      </c>
      <c r="E75" s="6" t="s">
        <v>719</v>
      </c>
      <c r="F75" s="6" t="s">
        <v>720</v>
      </c>
      <c r="G75" s="14">
        <v>92</v>
      </c>
      <c r="H75" s="14">
        <v>93</v>
      </c>
      <c r="I75" s="14">
        <v>93</v>
      </c>
      <c r="J75" s="14">
        <v>95</v>
      </c>
      <c r="K75" s="14">
        <v>93</v>
      </c>
      <c r="L75" s="14">
        <v>91</v>
      </c>
      <c r="M75" s="14">
        <v>18</v>
      </c>
      <c r="N75" s="14">
        <v>557</v>
      </c>
      <c r="O75" s="14">
        <v>88</v>
      </c>
      <c r="P75" s="14">
        <v>94</v>
      </c>
      <c r="Q75" s="14">
        <v>94</v>
      </c>
      <c r="R75" s="14">
        <v>94</v>
      </c>
      <c r="S75" s="14">
        <v>95</v>
      </c>
      <c r="T75" s="14">
        <v>89</v>
      </c>
      <c r="U75" s="14">
        <v>23</v>
      </c>
      <c r="V75" s="14">
        <v>554</v>
      </c>
      <c r="W75" s="14">
        <f t="shared" si="3"/>
        <v>41</v>
      </c>
      <c r="X75" s="14">
        <f t="shared" si="4"/>
        <v>1111</v>
      </c>
      <c r="Z75"/>
      <c r="AA75"/>
    </row>
    <row r="76" spans="1:27" x14ac:dyDescent="0.35">
      <c r="A76" s="14">
        <v>57</v>
      </c>
      <c r="B76" s="4">
        <v>540</v>
      </c>
      <c r="C76" s="5" t="s">
        <v>604</v>
      </c>
      <c r="D76" s="5" t="s">
        <v>605</v>
      </c>
      <c r="E76" s="6" t="s">
        <v>719</v>
      </c>
      <c r="F76" s="6" t="s">
        <v>747</v>
      </c>
      <c r="G76" s="14">
        <v>94</v>
      </c>
      <c r="H76" s="14">
        <v>95</v>
      </c>
      <c r="I76" s="14">
        <v>95</v>
      </c>
      <c r="J76" s="14">
        <v>90</v>
      </c>
      <c r="K76" s="14">
        <v>89</v>
      </c>
      <c r="L76" s="14">
        <v>96</v>
      </c>
      <c r="M76" s="14">
        <v>18</v>
      </c>
      <c r="N76" s="14">
        <v>559</v>
      </c>
      <c r="O76" s="14">
        <v>89</v>
      </c>
      <c r="P76" s="14">
        <v>94</v>
      </c>
      <c r="Q76" s="14">
        <v>93</v>
      </c>
      <c r="R76" s="14">
        <v>92</v>
      </c>
      <c r="S76" s="14">
        <v>91</v>
      </c>
      <c r="T76" s="14">
        <v>93</v>
      </c>
      <c r="U76" s="14">
        <v>15</v>
      </c>
      <c r="V76" s="14">
        <v>552</v>
      </c>
      <c r="W76" s="14">
        <f t="shared" si="3"/>
        <v>33</v>
      </c>
      <c r="X76" s="14">
        <f t="shared" si="4"/>
        <v>1111</v>
      </c>
      <c r="Z76"/>
      <c r="AA76"/>
    </row>
    <row r="77" spans="1:27" x14ac:dyDescent="0.35">
      <c r="A77" s="14">
        <v>58</v>
      </c>
      <c r="B77" s="4">
        <v>383</v>
      </c>
      <c r="C77" s="5" t="s">
        <v>583</v>
      </c>
      <c r="D77" s="5" t="s">
        <v>563</v>
      </c>
      <c r="E77" s="6" t="s">
        <v>357</v>
      </c>
      <c r="F77" s="6" t="s">
        <v>815</v>
      </c>
      <c r="G77" s="14">
        <v>89</v>
      </c>
      <c r="H77" s="14">
        <v>95</v>
      </c>
      <c r="I77" s="14">
        <v>89</v>
      </c>
      <c r="J77" s="14">
        <v>92</v>
      </c>
      <c r="K77" s="14">
        <v>94</v>
      </c>
      <c r="L77" s="14">
        <v>94</v>
      </c>
      <c r="M77" s="14">
        <v>15</v>
      </c>
      <c r="N77" s="14">
        <v>553</v>
      </c>
      <c r="O77" s="14">
        <v>94</v>
      </c>
      <c r="P77" s="14">
        <v>91</v>
      </c>
      <c r="Q77" s="14">
        <v>91</v>
      </c>
      <c r="R77" s="14">
        <v>94</v>
      </c>
      <c r="S77" s="14">
        <v>93</v>
      </c>
      <c r="T77" s="14">
        <v>94</v>
      </c>
      <c r="U77" s="14">
        <v>13</v>
      </c>
      <c r="V77" s="14">
        <v>557</v>
      </c>
      <c r="W77" s="14">
        <f t="shared" si="3"/>
        <v>28</v>
      </c>
      <c r="X77" s="14">
        <f t="shared" si="4"/>
        <v>1110</v>
      </c>
      <c r="Z77"/>
      <c r="AA77"/>
    </row>
    <row r="78" spans="1:27" x14ac:dyDescent="0.35">
      <c r="A78" s="14">
        <v>59</v>
      </c>
      <c r="B78" s="4">
        <v>554</v>
      </c>
      <c r="C78" s="5" t="s">
        <v>510</v>
      </c>
      <c r="D78" s="5" t="s">
        <v>511</v>
      </c>
      <c r="E78" s="6" t="s">
        <v>723</v>
      </c>
      <c r="F78" s="6" t="s">
        <v>720</v>
      </c>
      <c r="G78" s="14">
        <v>90</v>
      </c>
      <c r="H78" s="14">
        <v>94</v>
      </c>
      <c r="I78" s="14">
        <v>96</v>
      </c>
      <c r="J78" s="14">
        <v>94</v>
      </c>
      <c r="K78" s="14">
        <v>92</v>
      </c>
      <c r="L78" s="14">
        <v>89</v>
      </c>
      <c r="M78" s="14">
        <v>15</v>
      </c>
      <c r="N78" s="14">
        <v>555</v>
      </c>
      <c r="O78" s="14">
        <v>91</v>
      </c>
      <c r="P78" s="14">
        <v>95</v>
      </c>
      <c r="Q78" s="14">
        <v>91</v>
      </c>
      <c r="R78" s="14">
        <v>95</v>
      </c>
      <c r="S78" s="14">
        <v>90</v>
      </c>
      <c r="T78" s="14">
        <v>91</v>
      </c>
      <c r="U78" s="14">
        <v>20</v>
      </c>
      <c r="V78" s="14">
        <v>553</v>
      </c>
      <c r="W78" s="14">
        <f t="shared" si="3"/>
        <v>35</v>
      </c>
      <c r="X78" s="14">
        <f t="shared" si="4"/>
        <v>1108</v>
      </c>
      <c r="Z78"/>
      <c r="AA78"/>
    </row>
    <row r="79" spans="1:27" x14ac:dyDescent="0.35">
      <c r="A79" s="14">
        <v>60</v>
      </c>
      <c r="B79" s="4">
        <v>382</v>
      </c>
      <c r="C79" s="5" t="s">
        <v>581</v>
      </c>
      <c r="D79" s="5" t="s">
        <v>582</v>
      </c>
      <c r="E79" s="6" t="s">
        <v>723</v>
      </c>
      <c r="F79" s="6" t="s">
        <v>720</v>
      </c>
      <c r="G79" s="14">
        <v>94</v>
      </c>
      <c r="H79" s="14">
        <v>94</v>
      </c>
      <c r="I79" s="14">
        <v>95</v>
      </c>
      <c r="J79" s="14">
        <v>89</v>
      </c>
      <c r="K79" s="14">
        <v>90</v>
      </c>
      <c r="L79" s="14">
        <v>95</v>
      </c>
      <c r="M79" s="14">
        <v>20</v>
      </c>
      <c r="N79" s="14">
        <v>557</v>
      </c>
      <c r="O79" s="14">
        <v>92</v>
      </c>
      <c r="P79" s="14">
        <v>92</v>
      </c>
      <c r="Q79" s="14">
        <v>90</v>
      </c>
      <c r="R79" s="14">
        <v>92</v>
      </c>
      <c r="S79" s="14">
        <v>91</v>
      </c>
      <c r="T79" s="14">
        <v>92</v>
      </c>
      <c r="U79" s="14">
        <v>11</v>
      </c>
      <c r="V79" s="14">
        <v>549</v>
      </c>
      <c r="W79" s="14">
        <f t="shared" si="3"/>
        <v>31</v>
      </c>
      <c r="X79" s="14">
        <f t="shared" si="4"/>
        <v>1106</v>
      </c>
      <c r="Z79"/>
      <c r="AA79"/>
    </row>
    <row r="80" spans="1:27" x14ac:dyDescent="0.35">
      <c r="A80" s="14">
        <v>61</v>
      </c>
      <c r="B80" s="4">
        <v>365</v>
      </c>
      <c r="C80" s="5" t="s">
        <v>524</v>
      </c>
      <c r="D80" s="5" t="s">
        <v>525</v>
      </c>
      <c r="E80" s="6"/>
      <c r="F80" s="6" t="s">
        <v>815</v>
      </c>
      <c r="G80" s="14">
        <v>91</v>
      </c>
      <c r="H80" s="14">
        <v>96</v>
      </c>
      <c r="I80" s="14">
        <v>96</v>
      </c>
      <c r="J80" s="14">
        <v>94</v>
      </c>
      <c r="K80" s="14">
        <v>88</v>
      </c>
      <c r="L80" s="14">
        <v>93</v>
      </c>
      <c r="M80" s="14">
        <v>18</v>
      </c>
      <c r="N80" s="14">
        <v>558</v>
      </c>
      <c r="O80" s="14">
        <v>94</v>
      </c>
      <c r="P80" s="14">
        <v>93</v>
      </c>
      <c r="Q80" s="14">
        <v>87</v>
      </c>
      <c r="R80" s="14">
        <v>91</v>
      </c>
      <c r="S80" s="14">
        <v>91</v>
      </c>
      <c r="T80" s="14">
        <v>92</v>
      </c>
      <c r="U80" s="14">
        <v>14</v>
      </c>
      <c r="V80" s="14">
        <v>548</v>
      </c>
      <c r="W80" s="14">
        <f t="shared" si="3"/>
        <v>32</v>
      </c>
      <c r="X80" s="14">
        <f t="shared" si="4"/>
        <v>1106</v>
      </c>
      <c r="Z80"/>
      <c r="AA80"/>
    </row>
    <row r="81" spans="1:28" x14ac:dyDescent="0.35">
      <c r="A81" s="14">
        <v>62</v>
      </c>
      <c r="B81" s="4">
        <v>390</v>
      </c>
      <c r="C81" s="5" t="s">
        <v>591</v>
      </c>
      <c r="D81" s="5" t="s">
        <v>592</v>
      </c>
      <c r="E81" s="6" t="s">
        <v>723</v>
      </c>
      <c r="F81" s="6" t="s">
        <v>807</v>
      </c>
      <c r="G81" s="14">
        <v>94</v>
      </c>
      <c r="H81" s="14">
        <v>95</v>
      </c>
      <c r="I81" s="14">
        <v>92</v>
      </c>
      <c r="J81" s="14">
        <v>91</v>
      </c>
      <c r="K81" s="14">
        <v>97</v>
      </c>
      <c r="L81" s="14">
        <v>92</v>
      </c>
      <c r="M81" s="14">
        <v>17</v>
      </c>
      <c r="N81" s="14">
        <v>561</v>
      </c>
      <c r="O81" s="14">
        <v>92</v>
      </c>
      <c r="P81" s="14">
        <v>94</v>
      </c>
      <c r="Q81" s="14">
        <v>89</v>
      </c>
      <c r="R81" s="14">
        <v>88</v>
      </c>
      <c r="S81" s="14">
        <v>93</v>
      </c>
      <c r="T81" s="14">
        <v>88</v>
      </c>
      <c r="U81" s="14">
        <v>9</v>
      </c>
      <c r="V81" s="14">
        <v>544</v>
      </c>
      <c r="W81" s="14">
        <f t="shared" si="3"/>
        <v>26</v>
      </c>
      <c r="X81" s="14">
        <f t="shared" si="4"/>
        <v>1105</v>
      </c>
      <c r="Z81"/>
      <c r="AA81"/>
    </row>
    <row r="82" spans="1:28" x14ac:dyDescent="0.35">
      <c r="A82" s="14">
        <v>63</v>
      </c>
      <c r="B82" s="4">
        <v>447</v>
      </c>
      <c r="C82" s="5" t="s">
        <v>585</v>
      </c>
      <c r="D82" s="5" t="s">
        <v>586</v>
      </c>
      <c r="E82" s="6" t="s">
        <v>587</v>
      </c>
      <c r="F82" s="6" t="s">
        <v>747</v>
      </c>
      <c r="G82" s="14">
        <v>94</v>
      </c>
      <c r="H82" s="14">
        <v>91</v>
      </c>
      <c r="I82" s="14">
        <v>92</v>
      </c>
      <c r="J82" s="14">
        <v>90</v>
      </c>
      <c r="K82" s="14">
        <v>92</v>
      </c>
      <c r="L82" s="14">
        <v>94</v>
      </c>
      <c r="M82" s="14">
        <v>18</v>
      </c>
      <c r="N82" s="14">
        <v>553</v>
      </c>
      <c r="O82" s="14">
        <v>84</v>
      </c>
      <c r="P82" s="14">
        <v>93</v>
      </c>
      <c r="Q82" s="14">
        <v>96</v>
      </c>
      <c r="R82" s="14">
        <v>92</v>
      </c>
      <c r="S82" s="14">
        <v>94</v>
      </c>
      <c r="T82" s="14">
        <v>92</v>
      </c>
      <c r="U82" s="14">
        <v>10</v>
      </c>
      <c r="V82" s="14">
        <v>551</v>
      </c>
      <c r="W82" s="14">
        <f t="shared" si="3"/>
        <v>28</v>
      </c>
      <c r="X82" s="14">
        <f t="shared" si="4"/>
        <v>1104</v>
      </c>
      <c r="Z82"/>
      <c r="AA82"/>
    </row>
    <row r="83" spans="1:28" x14ac:dyDescent="0.35">
      <c r="A83" s="14">
        <v>64</v>
      </c>
      <c r="B83" s="4">
        <v>513</v>
      </c>
      <c r="C83" s="5" t="s">
        <v>603</v>
      </c>
      <c r="D83" s="5" t="s">
        <v>860</v>
      </c>
      <c r="E83" s="6" t="s">
        <v>723</v>
      </c>
      <c r="F83" s="6" t="s">
        <v>807</v>
      </c>
      <c r="G83" s="14">
        <v>94</v>
      </c>
      <c r="H83" s="14">
        <v>87</v>
      </c>
      <c r="I83" s="14">
        <v>91</v>
      </c>
      <c r="J83" s="14">
        <v>89</v>
      </c>
      <c r="K83" s="14">
        <v>94</v>
      </c>
      <c r="L83" s="14">
        <v>92</v>
      </c>
      <c r="M83" s="14">
        <v>14</v>
      </c>
      <c r="N83" s="14">
        <v>547</v>
      </c>
      <c r="O83" s="14">
        <v>90</v>
      </c>
      <c r="P83" s="14">
        <v>92</v>
      </c>
      <c r="Q83" s="14">
        <v>89</v>
      </c>
      <c r="R83" s="14">
        <v>86</v>
      </c>
      <c r="S83" s="14">
        <v>83</v>
      </c>
      <c r="T83" s="14">
        <v>91</v>
      </c>
      <c r="U83" s="14">
        <v>12</v>
      </c>
      <c r="V83" s="14">
        <v>531</v>
      </c>
      <c r="W83" s="14">
        <f t="shared" si="3"/>
        <v>26</v>
      </c>
      <c r="X83" s="14">
        <f t="shared" si="4"/>
        <v>1078</v>
      </c>
      <c r="Z83"/>
      <c r="AA83"/>
    </row>
    <row r="84" spans="1:28" x14ac:dyDescent="0.35">
      <c r="A84" s="14">
        <v>65</v>
      </c>
      <c r="B84" s="4">
        <v>436</v>
      </c>
      <c r="C84" s="5" t="s">
        <v>526</v>
      </c>
      <c r="D84" s="5" t="s">
        <v>527</v>
      </c>
      <c r="E84" s="6" t="s">
        <v>723</v>
      </c>
      <c r="F84" s="6" t="s">
        <v>815</v>
      </c>
      <c r="G84" s="14">
        <v>89</v>
      </c>
      <c r="H84" s="14">
        <v>89</v>
      </c>
      <c r="I84" s="14">
        <v>88</v>
      </c>
      <c r="J84" s="14">
        <v>84</v>
      </c>
      <c r="K84" s="14">
        <v>86</v>
      </c>
      <c r="L84" s="14">
        <v>93</v>
      </c>
      <c r="M84" s="14">
        <v>8</v>
      </c>
      <c r="N84" s="14">
        <v>529</v>
      </c>
      <c r="O84" s="14">
        <v>90</v>
      </c>
      <c r="P84" s="14">
        <v>90</v>
      </c>
      <c r="Q84" s="14">
        <v>93</v>
      </c>
      <c r="R84" s="14">
        <v>93</v>
      </c>
      <c r="S84" s="14">
        <v>90</v>
      </c>
      <c r="T84" s="14">
        <v>89</v>
      </c>
      <c r="U84" s="14">
        <v>11</v>
      </c>
      <c r="V84" s="14">
        <v>545</v>
      </c>
      <c r="W84" s="14">
        <f t="shared" si="3"/>
        <v>19</v>
      </c>
      <c r="X84" s="14">
        <f t="shared" si="4"/>
        <v>1074</v>
      </c>
      <c r="Z84"/>
      <c r="AA84"/>
    </row>
    <row r="86" spans="1:28" ht="20" x14ac:dyDescent="0.4">
      <c r="A86" s="9" t="s">
        <v>711</v>
      </c>
      <c r="B86" s="9"/>
      <c r="C86" s="9"/>
      <c r="D86" s="9"/>
      <c r="E86" s="9"/>
      <c r="F86" s="9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</row>
    <row r="87" spans="1:28" ht="18" x14ac:dyDescent="0.4">
      <c r="A87" s="11" t="s">
        <v>36</v>
      </c>
      <c r="B87" s="11"/>
      <c r="C87" s="11"/>
      <c r="D87" s="11"/>
      <c r="E87" s="11"/>
      <c r="F87" s="1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</row>
    <row r="88" spans="1:28" ht="18" x14ac:dyDescent="0.4">
      <c r="A88" s="11" t="s">
        <v>300</v>
      </c>
      <c r="B88" s="11"/>
      <c r="C88" s="11"/>
      <c r="D88" s="11"/>
      <c r="E88" s="11"/>
      <c r="F88" s="1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</row>
    <row r="89" spans="1:28" x14ac:dyDescent="0.35">
      <c r="A89" s="26"/>
      <c r="B89" s="26"/>
      <c r="C89" s="26"/>
      <c r="D89" s="26"/>
      <c r="E89" s="26"/>
      <c r="F89" s="26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</row>
    <row r="90" spans="1:28" s="12" customFormat="1" x14ac:dyDescent="0.35">
      <c r="A90" s="12" t="s">
        <v>311</v>
      </c>
      <c r="E90" s="12" t="s">
        <v>217</v>
      </c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36">
        <v>1285.3</v>
      </c>
      <c r="AB90" s="67"/>
    </row>
    <row r="91" spans="1:28" s="12" customFormat="1" x14ac:dyDescent="0.35">
      <c r="A91" s="12" t="s">
        <v>312</v>
      </c>
      <c r="E91" s="12" t="s">
        <v>193</v>
      </c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36">
        <v>1277.4000000000001</v>
      </c>
      <c r="AB91" s="67"/>
    </row>
    <row r="92" spans="1:28" s="12" customFormat="1" x14ac:dyDescent="0.35">
      <c r="A92" s="12" t="s">
        <v>313</v>
      </c>
      <c r="E92" s="12" t="s">
        <v>188</v>
      </c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36">
        <v>1273.0999999999999</v>
      </c>
      <c r="AB92" s="67"/>
    </row>
    <row r="93" spans="1:28" s="12" customFormat="1" x14ac:dyDescent="0.35"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</row>
    <row r="94" spans="1:28" s="12" customFormat="1" x14ac:dyDescent="0.35">
      <c r="A94" s="12" t="s">
        <v>315</v>
      </c>
      <c r="E94" s="12" t="s">
        <v>192</v>
      </c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W94" s="13"/>
      <c r="X94" s="13"/>
      <c r="Y94" s="13"/>
      <c r="Z94" s="13"/>
      <c r="AA94" s="13">
        <v>1164</v>
      </c>
    </row>
    <row r="95" spans="1:28" s="12" customFormat="1" x14ac:dyDescent="0.35"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</row>
    <row r="96" spans="1:28" x14ac:dyDescent="0.35">
      <c r="A96" s="13" t="s">
        <v>298</v>
      </c>
      <c r="B96" s="1" t="s">
        <v>713</v>
      </c>
      <c r="C96" s="2" t="s">
        <v>714</v>
      </c>
      <c r="D96" s="2" t="s">
        <v>715</v>
      </c>
      <c r="E96" s="3" t="s">
        <v>716</v>
      </c>
      <c r="F96" s="1" t="s">
        <v>827</v>
      </c>
      <c r="G96" s="13">
        <v>1</v>
      </c>
      <c r="H96" s="13">
        <v>2</v>
      </c>
      <c r="I96" s="13">
        <v>3</v>
      </c>
      <c r="J96" s="13">
        <v>4</v>
      </c>
      <c r="K96" s="13">
        <v>5</v>
      </c>
      <c r="L96" s="13">
        <v>6</v>
      </c>
      <c r="M96" s="13" t="s">
        <v>361</v>
      </c>
      <c r="N96" s="13" t="s">
        <v>109</v>
      </c>
      <c r="O96" s="13">
        <v>1</v>
      </c>
      <c r="P96" s="13">
        <v>2</v>
      </c>
      <c r="Q96" s="13">
        <v>3</v>
      </c>
      <c r="R96" s="13">
        <v>4</v>
      </c>
      <c r="S96" s="13">
        <v>5</v>
      </c>
      <c r="T96" s="13">
        <v>6</v>
      </c>
      <c r="U96" s="13" t="s">
        <v>360</v>
      </c>
      <c r="V96" s="13" t="s">
        <v>338</v>
      </c>
      <c r="W96" s="13" t="s">
        <v>124</v>
      </c>
      <c r="X96" s="13" t="s">
        <v>306</v>
      </c>
      <c r="Y96" s="13"/>
      <c r="Z96" s="13" t="s">
        <v>307</v>
      </c>
      <c r="AA96" s="13" t="s">
        <v>306</v>
      </c>
    </row>
    <row r="97" spans="1:27" x14ac:dyDescent="0.35">
      <c r="A97" s="14">
        <v>1</v>
      </c>
      <c r="B97" s="4">
        <v>443</v>
      </c>
      <c r="C97" s="5" t="s">
        <v>861</v>
      </c>
      <c r="D97" s="5" t="s">
        <v>834</v>
      </c>
      <c r="E97" s="6" t="s">
        <v>357</v>
      </c>
      <c r="F97" s="6" t="s">
        <v>752</v>
      </c>
      <c r="G97" s="14">
        <v>99</v>
      </c>
      <c r="H97" s="14">
        <v>98</v>
      </c>
      <c r="I97" s="14">
        <v>99</v>
      </c>
      <c r="J97" s="14">
        <v>98</v>
      </c>
      <c r="K97" s="14">
        <v>99</v>
      </c>
      <c r="L97" s="14">
        <v>97</v>
      </c>
      <c r="M97" s="14">
        <v>35</v>
      </c>
      <c r="N97" s="14">
        <v>590</v>
      </c>
      <c r="O97" s="14">
        <v>99</v>
      </c>
      <c r="P97" s="14">
        <v>100</v>
      </c>
      <c r="Q97" s="14">
        <v>99</v>
      </c>
      <c r="R97" s="14">
        <v>98</v>
      </c>
      <c r="S97" s="14">
        <v>99</v>
      </c>
      <c r="T97" s="14">
        <v>98</v>
      </c>
      <c r="U97" s="14">
        <v>39</v>
      </c>
      <c r="V97" s="14">
        <v>593</v>
      </c>
      <c r="W97" s="14">
        <v>74</v>
      </c>
      <c r="X97" s="14">
        <v>1183</v>
      </c>
      <c r="Z97" s="35">
        <v>102.3</v>
      </c>
      <c r="AA97" s="35">
        <f t="shared" ref="AA97:AA104" si="5">Z97+X97</f>
        <v>1285.3</v>
      </c>
    </row>
    <row r="98" spans="1:27" x14ac:dyDescent="0.35">
      <c r="A98" s="14">
        <v>2</v>
      </c>
      <c r="B98" s="4">
        <v>509</v>
      </c>
      <c r="C98" s="5" t="s">
        <v>841</v>
      </c>
      <c r="D98" s="5" t="s">
        <v>842</v>
      </c>
      <c r="E98" s="6" t="s">
        <v>357</v>
      </c>
      <c r="F98" s="6" t="s">
        <v>752</v>
      </c>
      <c r="G98" s="14">
        <v>96</v>
      </c>
      <c r="H98" s="14">
        <v>97</v>
      </c>
      <c r="I98" s="14">
        <v>99</v>
      </c>
      <c r="J98" s="14">
        <v>97</v>
      </c>
      <c r="K98" s="14">
        <v>98</v>
      </c>
      <c r="L98" s="14">
        <v>96</v>
      </c>
      <c r="M98" s="14">
        <v>34</v>
      </c>
      <c r="N98" s="14">
        <v>583</v>
      </c>
      <c r="O98" s="14">
        <v>99</v>
      </c>
      <c r="P98" s="14">
        <v>98</v>
      </c>
      <c r="Q98" s="14">
        <v>100</v>
      </c>
      <c r="R98" s="14">
        <v>98</v>
      </c>
      <c r="S98" s="14">
        <v>98</v>
      </c>
      <c r="T98" s="14">
        <v>100</v>
      </c>
      <c r="U98" s="14">
        <v>42</v>
      </c>
      <c r="V98" s="14">
        <v>593</v>
      </c>
      <c r="W98" s="14">
        <v>76</v>
      </c>
      <c r="X98" s="14">
        <v>1176</v>
      </c>
      <c r="Z98" s="35">
        <v>101.4</v>
      </c>
      <c r="AA98" s="35">
        <f t="shared" si="5"/>
        <v>1277.4000000000001</v>
      </c>
    </row>
    <row r="99" spans="1:27" x14ac:dyDescent="0.35">
      <c r="A99" s="14">
        <v>3</v>
      </c>
      <c r="B99" s="4">
        <v>461</v>
      </c>
      <c r="C99" s="5" t="s">
        <v>862</v>
      </c>
      <c r="D99" s="5" t="s">
        <v>852</v>
      </c>
      <c r="E99" s="6" t="s">
        <v>357</v>
      </c>
      <c r="F99" s="6" t="s">
        <v>752</v>
      </c>
      <c r="G99" s="14">
        <v>99</v>
      </c>
      <c r="H99" s="14">
        <v>99</v>
      </c>
      <c r="I99" s="14">
        <v>96</v>
      </c>
      <c r="J99" s="14">
        <v>100</v>
      </c>
      <c r="K99" s="14">
        <v>97</v>
      </c>
      <c r="L99" s="14">
        <v>96</v>
      </c>
      <c r="M99" s="14">
        <v>37</v>
      </c>
      <c r="N99" s="14">
        <v>587</v>
      </c>
      <c r="O99" s="14">
        <v>96</v>
      </c>
      <c r="P99" s="14">
        <v>98</v>
      </c>
      <c r="Q99" s="14">
        <v>100</v>
      </c>
      <c r="R99" s="14">
        <v>99</v>
      </c>
      <c r="S99" s="14">
        <v>96</v>
      </c>
      <c r="T99" s="14">
        <v>97</v>
      </c>
      <c r="U99" s="14">
        <v>40</v>
      </c>
      <c r="V99" s="14">
        <v>586</v>
      </c>
      <c r="W99" s="14">
        <v>77</v>
      </c>
      <c r="X99" s="14">
        <v>1173</v>
      </c>
      <c r="Z99" s="35">
        <v>100.1</v>
      </c>
      <c r="AA99" s="35">
        <f t="shared" si="5"/>
        <v>1273.0999999999999</v>
      </c>
    </row>
    <row r="100" spans="1:27" x14ac:dyDescent="0.35">
      <c r="A100" s="14">
        <v>4</v>
      </c>
      <c r="B100" s="4">
        <v>346</v>
      </c>
      <c r="C100" s="5" t="s">
        <v>839</v>
      </c>
      <c r="D100" s="5" t="s">
        <v>840</v>
      </c>
      <c r="E100" s="6" t="s">
        <v>719</v>
      </c>
      <c r="F100" s="6" t="s">
        <v>752</v>
      </c>
      <c r="G100" s="14">
        <v>96</v>
      </c>
      <c r="H100" s="14">
        <v>99</v>
      </c>
      <c r="I100" s="14">
        <v>100</v>
      </c>
      <c r="J100" s="14">
        <v>95</v>
      </c>
      <c r="K100" s="14">
        <v>98</v>
      </c>
      <c r="L100" s="14">
        <v>96</v>
      </c>
      <c r="M100" s="14">
        <v>36</v>
      </c>
      <c r="N100" s="14">
        <v>584</v>
      </c>
      <c r="O100" s="14">
        <v>98</v>
      </c>
      <c r="P100" s="14">
        <v>99</v>
      </c>
      <c r="Q100" s="14">
        <v>99</v>
      </c>
      <c r="R100" s="14">
        <v>98</v>
      </c>
      <c r="S100" s="14">
        <v>98</v>
      </c>
      <c r="T100" s="14">
        <v>97</v>
      </c>
      <c r="U100" s="14">
        <v>41</v>
      </c>
      <c r="V100" s="14">
        <v>589</v>
      </c>
      <c r="W100" s="14">
        <v>77</v>
      </c>
      <c r="X100" s="14">
        <v>1173</v>
      </c>
      <c r="Z100" s="35">
        <v>98.7</v>
      </c>
      <c r="AA100" s="35">
        <f t="shared" si="5"/>
        <v>1271.7</v>
      </c>
    </row>
    <row r="101" spans="1:27" x14ac:dyDescent="0.35">
      <c r="A101" s="14">
        <v>5</v>
      </c>
      <c r="B101" s="4">
        <v>425</v>
      </c>
      <c r="C101" s="5" t="s">
        <v>833</v>
      </c>
      <c r="D101" s="5" t="s">
        <v>834</v>
      </c>
      <c r="E101" s="6" t="s">
        <v>719</v>
      </c>
      <c r="F101" s="6" t="s">
        <v>752</v>
      </c>
      <c r="G101" s="14">
        <v>97</v>
      </c>
      <c r="H101" s="14">
        <v>100</v>
      </c>
      <c r="I101" s="14">
        <v>97</v>
      </c>
      <c r="J101" s="14">
        <v>99</v>
      </c>
      <c r="K101" s="14">
        <v>97</v>
      </c>
      <c r="L101" s="14">
        <v>95</v>
      </c>
      <c r="M101" s="14">
        <v>33</v>
      </c>
      <c r="N101" s="14">
        <v>585</v>
      </c>
      <c r="O101" s="14">
        <v>98</v>
      </c>
      <c r="P101" s="14">
        <v>97</v>
      </c>
      <c r="Q101" s="14">
        <v>97</v>
      </c>
      <c r="R101" s="14">
        <v>99</v>
      </c>
      <c r="S101" s="14">
        <v>97</v>
      </c>
      <c r="T101" s="14">
        <v>92</v>
      </c>
      <c r="U101" s="14">
        <v>25</v>
      </c>
      <c r="V101" s="14">
        <v>580</v>
      </c>
      <c r="W101" s="14">
        <v>58</v>
      </c>
      <c r="X101" s="14">
        <v>1165</v>
      </c>
      <c r="Z101" s="35">
        <v>102.9</v>
      </c>
      <c r="AA101" s="35">
        <f t="shared" si="5"/>
        <v>1267.9000000000001</v>
      </c>
    </row>
    <row r="102" spans="1:27" x14ac:dyDescent="0.35">
      <c r="A102" s="14">
        <v>6</v>
      </c>
      <c r="B102" s="4">
        <v>469</v>
      </c>
      <c r="C102" s="5" t="s">
        <v>863</v>
      </c>
      <c r="D102" s="5" t="s">
        <v>554</v>
      </c>
      <c r="E102" s="6" t="s">
        <v>357</v>
      </c>
      <c r="F102" s="6" t="s">
        <v>752</v>
      </c>
      <c r="G102" s="14">
        <v>98</v>
      </c>
      <c r="H102" s="14">
        <v>96</v>
      </c>
      <c r="I102" s="14">
        <v>98</v>
      </c>
      <c r="J102" s="14">
        <v>96</v>
      </c>
      <c r="K102" s="14">
        <v>97</v>
      </c>
      <c r="L102" s="14">
        <v>99</v>
      </c>
      <c r="M102" s="14">
        <v>26</v>
      </c>
      <c r="N102" s="14">
        <v>584</v>
      </c>
      <c r="O102" s="14">
        <v>95</v>
      </c>
      <c r="P102" s="14">
        <v>95</v>
      </c>
      <c r="Q102" s="14">
        <v>97</v>
      </c>
      <c r="R102" s="14">
        <v>100</v>
      </c>
      <c r="S102" s="14">
        <v>98</v>
      </c>
      <c r="T102" s="14">
        <v>96</v>
      </c>
      <c r="U102" s="14">
        <v>36</v>
      </c>
      <c r="V102" s="14">
        <v>581</v>
      </c>
      <c r="W102" s="14">
        <v>62</v>
      </c>
      <c r="X102" s="14">
        <v>1165</v>
      </c>
      <c r="Z102" s="35">
        <v>101.8</v>
      </c>
      <c r="AA102" s="35">
        <f t="shared" si="5"/>
        <v>1266.8</v>
      </c>
    </row>
    <row r="103" spans="1:27" x14ac:dyDescent="0.35">
      <c r="A103" s="14">
        <v>7</v>
      </c>
      <c r="B103" s="4">
        <v>471</v>
      </c>
      <c r="C103" s="5" t="s">
        <v>599</v>
      </c>
      <c r="D103" s="5" t="s">
        <v>834</v>
      </c>
      <c r="E103" s="6" t="s">
        <v>719</v>
      </c>
      <c r="F103" s="6" t="s">
        <v>752</v>
      </c>
      <c r="G103" s="14">
        <v>98</v>
      </c>
      <c r="H103" s="14">
        <v>95</v>
      </c>
      <c r="I103" s="14">
        <v>95</v>
      </c>
      <c r="J103" s="14">
        <v>97</v>
      </c>
      <c r="K103" s="14">
        <v>98</v>
      </c>
      <c r="L103" s="14">
        <v>99</v>
      </c>
      <c r="M103" s="14">
        <v>34</v>
      </c>
      <c r="N103" s="14">
        <v>582</v>
      </c>
      <c r="O103" s="14">
        <v>97</v>
      </c>
      <c r="P103" s="14">
        <v>97</v>
      </c>
      <c r="Q103" s="14">
        <v>98</v>
      </c>
      <c r="R103" s="14">
        <v>99</v>
      </c>
      <c r="S103" s="14">
        <v>98</v>
      </c>
      <c r="T103" s="14">
        <v>96</v>
      </c>
      <c r="U103" s="14">
        <v>34</v>
      </c>
      <c r="V103" s="14">
        <v>585</v>
      </c>
      <c r="W103" s="14">
        <v>68</v>
      </c>
      <c r="X103" s="14">
        <v>1167</v>
      </c>
      <c r="Z103" s="35">
        <v>98</v>
      </c>
      <c r="AA103" s="35">
        <f t="shared" si="5"/>
        <v>1265</v>
      </c>
    </row>
    <row r="104" spans="1:27" x14ac:dyDescent="0.35">
      <c r="A104" s="14">
        <v>8</v>
      </c>
      <c r="B104" s="4">
        <v>373</v>
      </c>
      <c r="C104" s="5" t="s">
        <v>845</v>
      </c>
      <c r="D104" s="5" t="s">
        <v>846</v>
      </c>
      <c r="E104" s="6" t="s">
        <v>357</v>
      </c>
      <c r="F104" s="6" t="s">
        <v>752</v>
      </c>
      <c r="G104" s="14">
        <v>97</v>
      </c>
      <c r="H104" s="14">
        <v>99</v>
      </c>
      <c r="I104" s="14">
        <v>98</v>
      </c>
      <c r="J104" s="14">
        <v>100</v>
      </c>
      <c r="K104" s="14">
        <v>95</v>
      </c>
      <c r="L104" s="14">
        <v>98</v>
      </c>
      <c r="M104" s="14">
        <v>37</v>
      </c>
      <c r="N104" s="14">
        <v>587</v>
      </c>
      <c r="O104" s="14">
        <v>98</v>
      </c>
      <c r="P104" s="14">
        <v>94</v>
      </c>
      <c r="Q104" s="14">
        <v>97</v>
      </c>
      <c r="R104" s="14">
        <v>97</v>
      </c>
      <c r="S104" s="14">
        <v>95</v>
      </c>
      <c r="T104" s="14">
        <v>97</v>
      </c>
      <c r="U104" s="14">
        <v>27</v>
      </c>
      <c r="V104" s="14">
        <v>578</v>
      </c>
      <c r="W104" s="14">
        <v>64</v>
      </c>
      <c r="X104" s="14">
        <v>1165</v>
      </c>
      <c r="Z104" s="35">
        <v>98.3</v>
      </c>
      <c r="AA104" s="35">
        <f t="shared" si="5"/>
        <v>1263.3</v>
      </c>
    </row>
    <row r="105" spans="1:27" x14ac:dyDescent="0.35">
      <c r="A105" s="14">
        <v>9</v>
      </c>
      <c r="B105" s="4">
        <v>374</v>
      </c>
      <c r="C105" s="5" t="s">
        <v>726</v>
      </c>
      <c r="D105" s="5" t="s">
        <v>828</v>
      </c>
      <c r="E105" s="6" t="s">
        <v>723</v>
      </c>
      <c r="F105" s="6" t="s">
        <v>752</v>
      </c>
      <c r="G105" s="14">
        <v>95</v>
      </c>
      <c r="H105" s="14">
        <v>96</v>
      </c>
      <c r="I105" s="14">
        <v>97</v>
      </c>
      <c r="J105" s="14">
        <v>97</v>
      </c>
      <c r="K105" s="14">
        <v>99</v>
      </c>
      <c r="L105" s="14">
        <v>100</v>
      </c>
      <c r="M105" s="14">
        <v>34</v>
      </c>
      <c r="N105" s="14">
        <v>584</v>
      </c>
      <c r="O105" s="14">
        <v>96</v>
      </c>
      <c r="P105" s="14">
        <v>99</v>
      </c>
      <c r="Q105" s="14">
        <v>98</v>
      </c>
      <c r="R105" s="14">
        <v>97</v>
      </c>
      <c r="S105" s="14">
        <v>95</v>
      </c>
      <c r="T105" s="14">
        <v>95</v>
      </c>
      <c r="U105" s="14">
        <v>35</v>
      </c>
      <c r="V105" s="14">
        <v>580</v>
      </c>
      <c r="W105" s="14">
        <v>69</v>
      </c>
      <c r="X105" s="14">
        <v>1164</v>
      </c>
      <c r="Z105"/>
      <c r="AA105"/>
    </row>
    <row r="106" spans="1:27" x14ac:dyDescent="0.35">
      <c r="A106" s="14">
        <v>10</v>
      </c>
      <c r="B106" s="4">
        <v>547</v>
      </c>
      <c r="C106" s="5" t="s">
        <v>571</v>
      </c>
      <c r="D106" s="5" t="s">
        <v>572</v>
      </c>
      <c r="E106" s="6" t="s">
        <v>723</v>
      </c>
      <c r="F106" s="6" t="s">
        <v>752</v>
      </c>
      <c r="G106" s="14">
        <v>94</v>
      </c>
      <c r="H106" s="14">
        <v>96</v>
      </c>
      <c r="I106" s="14">
        <v>97</v>
      </c>
      <c r="J106" s="14">
        <v>95</v>
      </c>
      <c r="K106" s="14">
        <v>95</v>
      </c>
      <c r="L106" s="14">
        <v>99</v>
      </c>
      <c r="M106" s="14">
        <v>29</v>
      </c>
      <c r="N106" s="14">
        <v>576</v>
      </c>
      <c r="O106" s="14">
        <v>99</v>
      </c>
      <c r="P106" s="14">
        <v>99</v>
      </c>
      <c r="Q106" s="14">
        <v>98</v>
      </c>
      <c r="R106" s="14">
        <v>97</v>
      </c>
      <c r="S106" s="14">
        <v>96</v>
      </c>
      <c r="T106" s="14">
        <v>97</v>
      </c>
      <c r="U106" s="14">
        <v>38</v>
      </c>
      <c r="V106" s="14">
        <v>586</v>
      </c>
      <c r="W106" s="14">
        <v>67</v>
      </c>
      <c r="X106" s="14">
        <v>1162</v>
      </c>
      <c r="Z106"/>
      <c r="AA106"/>
    </row>
    <row r="107" spans="1:27" x14ac:dyDescent="0.35">
      <c r="A107" s="14">
        <v>11</v>
      </c>
      <c r="B107" s="4">
        <v>405</v>
      </c>
      <c r="C107" s="68" t="s">
        <v>855</v>
      </c>
      <c r="D107" s="5" t="s">
        <v>840</v>
      </c>
      <c r="E107" s="6" t="s">
        <v>357</v>
      </c>
      <c r="F107" s="6" t="s">
        <v>752</v>
      </c>
      <c r="G107" s="14">
        <v>96</v>
      </c>
      <c r="H107" s="14">
        <v>93</v>
      </c>
      <c r="I107" s="14">
        <v>96</v>
      </c>
      <c r="J107" s="14">
        <v>98</v>
      </c>
      <c r="K107" s="14">
        <v>98</v>
      </c>
      <c r="L107" s="14">
        <v>94</v>
      </c>
      <c r="M107" s="14">
        <v>26</v>
      </c>
      <c r="N107" s="14">
        <v>575</v>
      </c>
      <c r="O107" s="14">
        <v>96</v>
      </c>
      <c r="P107" s="14">
        <v>100</v>
      </c>
      <c r="Q107" s="14">
        <v>98</v>
      </c>
      <c r="R107" s="14">
        <v>98</v>
      </c>
      <c r="S107" s="14">
        <v>97</v>
      </c>
      <c r="T107" s="14">
        <v>96</v>
      </c>
      <c r="U107" s="14">
        <v>33</v>
      </c>
      <c r="V107" s="14">
        <v>585</v>
      </c>
      <c r="W107" s="14">
        <v>59</v>
      </c>
      <c r="X107" s="14">
        <v>1160</v>
      </c>
      <c r="Z107"/>
      <c r="AA107"/>
    </row>
    <row r="108" spans="1:27" x14ac:dyDescent="0.35">
      <c r="A108" s="14">
        <v>12</v>
      </c>
      <c r="B108" s="4">
        <v>536</v>
      </c>
      <c r="C108" s="5" t="s">
        <v>835</v>
      </c>
      <c r="D108" s="5" t="s">
        <v>836</v>
      </c>
      <c r="E108" s="6" t="s">
        <v>357</v>
      </c>
      <c r="F108" s="6" t="s">
        <v>752</v>
      </c>
      <c r="G108" s="14">
        <v>97</v>
      </c>
      <c r="H108" s="14">
        <v>97</v>
      </c>
      <c r="I108" s="14">
        <v>93</v>
      </c>
      <c r="J108" s="14">
        <v>98</v>
      </c>
      <c r="K108" s="14">
        <v>97</v>
      </c>
      <c r="L108" s="14">
        <v>97</v>
      </c>
      <c r="M108" s="14">
        <v>31</v>
      </c>
      <c r="N108" s="14">
        <v>579</v>
      </c>
      <c r="O108" s="14">
        <v>98</v>
      </c>
      <c r="P108" s="14">
        <v>97</v>
      </c>
      <c r="Q108" s="14">
        <v>97</v>
      </c>
      <c r="R108" s="14">
        <v>98</v>
      </c>
      <c r="S108" s="14">
        <v>95</v>
      </c>
      <c r="T108" s="14">
        <v>94</v>
      </c>
      <c r="U108" s="14">
        <v>27</v>
      </c>
      <c r="V108" s="14">
        <v>579</v>
      </c>
      <c r="W108" s="14">
        <v>58</v>
      </c>
      <c r="X108" s="14">
        <v>1158</v>
      </c>
      <c r="Z108"/>
      <c r="AA108"/>
    </row>
    <row r="109" spans="1:27" x14ac:dyDescent="0.35">
      <c r="A109" s="14">
        <v>13</v>
      </c>
      <c r="B109" s="4">
        <v>558</v>
      </c>
      <c r="C109" s="5" t="s">
        <v>566</v>
      </c>
      <c r="D109" s="5" t="s">
        <v>561</v>
      </c>
      <c r="E109" s="6" t="s">
        <v>723</v>
      </c>
      <c r="F109" s="6" t="s">
        <v>752</v>
      </c>
      <c r="G109" s="14">
        <v>93</v>
      </c>
      <c r="H109" s="14">
        <v>97</v>
      </c>
      <c r="I109" s="14">
        <v>97</v>
      </c>
      <c r="J109" s="14">
        <v>90</v>
      </c>
      <c r="K109" s="14">
        <v>95</v>
      </c>
      <c r="L109" s="14">
        <v>98</v>
      </c>
      <c r="M109" s="14">
        <v>24</v>
      </c>
      <c r="N109" s="14">
        <v>570</v>
      </c>
      <c r="O109" s="14">
        <v>99</v>
      </c>
      <c r="P109" s="14">
        <v>97</v>
      </c>
      <c r="Q109" s="14">
        <v>96</v>
      </c>
      <c r="R109" s="14">
        <v>97</v>
      </c>
      <c r="S109" s="14">
        <v>98</v>
      </c>
      <c r="T109" s="14">
        <v>97</v>
      </c>
      <c r="U109" s="14">
        <v>32</v>
      </c>
      <c r="V109" s="14">
        <v>584</v>
      </c>
      <c r="W109" s="14">
        <v>56</v>
      </c>
      <c r="X109" s="14">
        <v>1154</v>
      </c>
      <c r="Z109"/>
      <c r="AA109"/>
    </row>
    <row r="110" spans="1:27" x14ac:dyDescent="0.35">
      <c r="A110" s="14">
        <v>14</v>
      </c>
      <c r="B110" s="4">
        <v>563</v>
      </c>
      <c r="C110" s="5" t="s">
        <v>837</v>
      </c>
      <c r="D110" s="5" t="s">
        <v>838</v>
      </c>
      <c r="E110" s="6" t="s">
        <v>723</v>
      </c>
      <c r="F110" s="6" t="s">
        <v>752</v>
      </c>
      <c r="G110" s="14">
        <v>97</v>
      </c>
      <c r="H110" s="14">
        <v>99</v>
      </c>
      <c r="I110" s="14">
        <v>94</v>
      </c>
      <c r="J110" s="14">
        <v>96</v>
      </c>
      <c r="K110" s="14">
        <v>94</v>
      </c>
      <c r="L110" s="14">
        <v>92</v>
      </c>
      <c r="M110" s="14">
        <v>23</v>
      </c>
      <c r="N110" s="14">
        <v>572</v>
      </c>
      <c r="O110" s="14">
        <v>95</v>
      </c>
      <c r="P110" s="14">
        <v>97</v>
      </c>
      <c r="Q110" s="14">
        <v>99</v>
      </c>
      <c r="R110" s="14">
        <v>92</v>
      </c>
      <c r="S110" s="14">
        <v>97</v>
      </c>
      <c r="T110" s="14">
        <v>96</v>
      </c>
      <c r="U110" s="14">
        <v>29</v>
      </c>
      <c r="V110" s="14">
        <v>576</v>
      </c>
      <c r="W110" s="14">
        <v>52</v>
      </c>
      <c r="X110" s="14">
        <v>1148</v>
      </c>
      <c r="Z110"/>
      <c r="AA110"/>
    </row>
    <row r="111" spans="1:27" x14ac:dyDescent="0.35">
      <c r="A111" s="14">
        <v>15</v>
      </c>
      <c r="B111" s="4">
        <v>485</v>
      </c>
      <c r="C111" s="5" t="s">
        <v>737</v>
      </c>
      <c r="D111" s="5" t="s">
        <v>563</v>
      </c>
      <c r="E111" s="6" t="s">
        <v>719</v>
      </c>
      <c r="F111" s="6" t="s">
        <v>752</v>
      </c>
      <c r="G111" s="14">
        <v>93</v>
      </c>
      <c r="H111" s="14">
        <v>98</v>
      </c>
      <c r="I111" s="14">
        <v>96</v>
      </c>
      <c r="J111" s="14">
        <v>96</v>
      </c>
      <c r="K111" s="14">
        <v>95</v>
      </c>
      <c r="L111" s="14">
        <v>96</v>
      </c>
      <c r="M111" s="14">
        <v>25</v>
      </c>
      <c r="N111" s="14">
        <v>574</v>
      </c>
      <c r="O111" s="14">
        <v>96</v>
      </c>
      <c r="P111" s="14">
        <v>97</v>
      </c>
      <c r="Q111" s="14">
        <v>92</v>
      </c>
      <c r="R111" s="14">
        <v>98</v>
      </c>
      <c r="S111" s="14">
        <v>97</v>
      </c>
      <c r="T111" s="14">
        <v>94</v>
      </c>
      <c r="U111" s="14">
        <v>26</v>
      </c>
      <c r="V111" s="14">
        <v>574</v>
      </c>
      <c r="W111" s="14">
        <v>51</v>
      </c>
      <c r="X111" s="14">
        <v>1148</v>
      </c>
      <c r="Z111"/>
      <c r="AA111"/>
    </row>
    <row r="112" spans="1:27" x14ac:dyDescent="0.35">
      <c r="A112" s="14">
        <v>16</v>
      </c>
      <c r="B112" s="4">
        <v>564</v>
      </c>
      <c r="C112" s="5" t="s">
        <v>589</v>
      </c>
      <c r="D112" s="5" t="s">
        <v>590</v>
      </c>
      <c r="E112" s="6" t="s">
        <v>723</v>
      </c>
      <c r="F112" s="6" t="s">
        <v>752</v>
      </c>
      <c r="G112" s="14">
        <v>94</v>
      </c>
      <c r="H112" s="14">
        <v>94</v>
      </c>
      <c r="I112" s="14">
        <v>94</v>
      </c>
      <c r="J112" s="14">
        <v>98</v>
      </c>
      <c r="K112" s="14">
        <v>97</v>
      </c>
      <c r="L112" s="14">
        <v>99</v>
      </c>
      <c r="M112" s="14">
        <v>29</v>
      </c>
      <c r="N112" s="14">
        <v>576</v>
      </c>
      <c r="O112" s="14">
        <v>94</v>
      </c>
      <c r="P112" s="14">
        <v>95</v>
      </c>
      <c r="Q112" s="14">
        <v>97</v>
      </c>
      <c r="R112" s="14">
        <v>95</v>
      </c>
      <c r="S112" s="14">
        <v>95</v>
      </c>
      <c r="T112" s="14">
        <v>95</v>
      </c>
      <c r="U112" s="14">
        <v>25</v>
      </c>
      <c r="V112" s="14">
        <v>571</v>
      </c>
      <c r="W112" s="14">
        <v>54</v>
      </c>
      <c r="X112" s="14">
        <v>1147</v>
      </c>
      <c r="Z112"/>
      <c r="AA112"/>
    </row>
    <row r="113" spans="1:27" x14ac:dyDescent="0.35">
      <c r="A113" s="14">
        <v>17</v>
      </c>
      <c r="B113" s="4">
        <v>590</v>
      </c>
      <c r="C113" s="5" t="s">
        <v>520</v>
      </c>
      <c r="D113" s="5" t="s">
        <v>521</v>
      </c>
      <c r="E113" s="6" t="s">
        <v>723</v>
      </c>
      <c r="F113" s="6" t="s">
        <v>752</v>
      </c>
      <c r="G113" s="14">
        <v>95</v>
      </c>
      <c r="H113" s="14">
        <v>98</v>
      </c>
      <c r="I113" s="14">
        <v>97</v>
      </c>
      <c r="J113" s="14">
        <v>96</v>
      </c>
      <c r="K113" s="14">
        <v>97</v>
      </c>
      <c r="L113" s="14">
        <v>91</v>
      </c>
      <c r="M113" s="14">
        <v>29</v>
      </c>
      <c r="N113" s="14">
        <v>574</v>
      </c>
      <c r="O113" s="14">
        <v>97</v>
      </c>
      <c r="P113" s="14">
        <v>93</v>
      </c>
      <c r="Q113" s="14">
        <v>98</v>
      </c>
      <c r="R113" s="14">
        <v>94</v>
      </c>
      <c r="S113" s="14">
        <v>93</v>
      </c>
      <c r="T113" s="14">
        <v>97</v>
      </c>
      <c r="U113" s="14">
        <v>23</v>
      </c>
      <c r="V113" s="14">
        <v>572</v>
      </c>
      <c r="W113" s="14">
        <v>52</v>
      </c>
      <c r="X113" s="14">
        <v>1146</v>
      </c>
      <c r="Z113"/>
      <c r="AA113"/>
    </row>
    <row r="114" spans="1:27" x14ac:dyDescent="0.35">
      <c r="A114" s="14">
        <v>18</v>
      </c>
      <c r="B114" s="4">
        <v>419</v>
      </c>
      <c r="C114" s="5" t="s">
        <v>508</v>
      </c>
      <c r="D114" s="5" t="s">
        <v>509</v>
      </c>
      <c r="E114" s="6" t="s">
        <v>723</v>
      </c>
      <c r="F114" s="6" t="s">
        <v>720</v>
      </c>
      <c r="G114" s="14">
        <v>94</v>
      </c>
      <c r="H114" s="14">
        <v>92</v>
      </c>
      <c r="I114" s="14">
        <v>95</v>
      </c>
      <c r="J114" s="14">
        <v>97</v>
      </c>
      <c r="K114" s="14">
        <v>92</v>
      </c>
      <c r="L114" s="14">
        <v>98</v>
      </c>
      <c r="M114" s="14">
        <v>20</v>
      </c>
      <c r="N114" s="14">
        <v>568</v>
      </c>
      <c r="O114" s="14">
        <v>93</v>
      </c>
      <c r="P114" s="14">
        <v>96</v>
      </c>
      <c r="Q114" s="14">
        <v>97</v>
      </c>
      <c r="R114" s="14">
        <v>95</v>
      </c>
      <c r="S114" s="14">
        <v>96</v>
      </c>
      <c r="T114" s="14">
        <v>99</v>
      </c>
      <c r="U114" s="14">
        <v>31</v>
      </c>
      <c r="V114" s="14">
        <v>576</v>
      </c>
      <c r="W114" s="14">
        <v>51</v>
      </c>
      <c r="X114" s="14">
        <v>1144</v>
      </c>
      <c r="Z114"/>
      <c r="AA114"/>
    </row>
    <row r="115" spans="1:27" x14ac:dyDescent="0.35">
      <c r="A115" s="14">
        <v>19</v>
      </c>
      <c r="B115" s="4">
        <v>542</v>
      </c>
      <c r="C115" s="5" t="s">
        <v>517</v>
      </c>
      <c r="D115" s="5" t="s">
        <v>559</v>
      </c>
      <c r="E115" s="6" t="s">
        <v>723</v>
      </c>
      <c r="F115" s="6" t="s">
        <v>752</v>
      </c>
      <c r="G115" s="14">
        <v>97</v>
      </c>
      <c r="H115" s="14">
        <v>96</v>
      </c>
      <c r="I115" s="14">
        <v>93</v>
      </c>
      <c r="J115" s="14">
        <v>95</v>
      </c>
      <c r="K115" s="14">
        <v>97</v>
      </c>
      <c r="L115" s="14">
        <v>96</v>
      </c>
      <c r="M115" s="14">
        <v>27</v>
      </c>
      <c r="N115" s="14">
        <v>574</v>
      </c>
      <c r="O115" s="14">
        <v>93</v>
      </c>
      <c r="P115" s="14">
        <v>95</v>
      </c>
      <c r="Q115" s="14">
        <v>96</v>
      </c>
      <c r="R115" s="14">
        <v>94</v>
      </c>
      <c r="S115" s="14">
        <v>97</v>
      </c>
      <c r="T115" s="14">
        <v>94</v>
      </c>
      <c r="U115" s="14">
        <v>22</v>
      </c>
      <c r="V115" s="14">
        <v>569</v>
      </c>
      <c r="W115" s="14">
        <v>49</v>
      </c>
      <c r="X115" s="14">
        <v>1143</v>
      </c>
      <c r="Z115"/>
      <c r="AA115"/>
    </row>
    <row r="116" spans="1:27" x14ac:dyDescent="0.35">
      <c r="A116" s="14">
        <v>20</v>
      </c>
      <c r="B116" s="4">
        <v>526</v>
      </c>
      <c r="C116" s="5" t="s">
        <v>560</v>
      </c>
      <c r="D116" s="5" t="s">
        <v>561</v>
      </c>
      <c r="E116" s="6" t="s">
        <v>723</v>
      </c>
      <c r="F116" s="6" t="s">
        <v>720</v>
      </c>
      <c r="G116" s="14">
        <v>93</v>
      </c>
      <c r="H116" s="14">
        <v>93</v>
      </c>
      <c r="I116" s="14">
        <v>95</v>
      </c>
      <c r="J116" s="14">
        <v>95</v>
      </c>
      <c r="K116" s="14">
        <v>95</v>
      </c>
      <c r="L116" s="14">
        <v>94</v>
      </c>
      <c r="M116" s="14">
        <v>16</v>
      </c>
      <c r="N116" s="14">
        <v>565</v>
      </c>
      <c r="O116" s="14">
        <v>97</v>
      </c>
      <c r="P116" s="14">
        <v>97</v>
      </c>
      <c r="Q116" s="14">
        <v>99</v>
      </c>
      <c r="R116" s="14">
        <v>95</v>
      </c>
      <c r="S116" s="14">
        <v>93</v>
      </c>
      <c r="T116" s="14">
        <v>94</v>
      </c>
      <c r="U116" s="14">
        <v>20</v>
      </c>
      <c r="V116" s="14">
        <v>575</v>
      </c>
      <c r="W116" s="14">
        <v>36</v>
      </c>
      <c r="X116" s="14">
        <v>1140</v>
      </c>
      <c r="Z116"/>
      <c r="AA116"/>
    </row>
    <row r="117" spans="1:27" x14ac:dyDescent="0.35">
      <c r="A117" s="14">
        <v>21</v>
      </c>
      <c r="B117" s="4">
        <v>407</v>
      </c>
      <c r="C117" s="5" t="s">
        <v>829</v>
      </c>
      <c r="D117" s="5" t="s">
        <v>830</v>
      </c>
      <c r="E117" s="6" t="s">
        <v>719</v>
      </c>
      <c r="F117" s="6" t="s">
        <v>752</v>
      </c>
      <c r="G117" s="14">
        <v>94</v>
      </c>
      <c r="H117" s="14">
        <v>96</v>
      </c>
      <c r="I117" s="14">
        <v>97</v>
      </c>
      <c r="J117" s="14">
        <v>94</v>
      </c>
      <c r="K117" s="14">
        <v>95</v>
      </c>
      <c r="L117" s="14">
        <v>96</v>
      </c>
      <c r="M117" s="14">
        <v>28</v>
      </c>
      <c r="N117" s="14">
        <v>572</v>
      </c>
      <c r="O117" s="14">
        <v>94</v>
      </c>
      <c r="P117" s="14">
        <v>90</v>
      </c>
      <c r="Q117" s="14">
        <v>93</v>
      </c>
      <c r="R117" s="14">
        <v>94</v>
      </c>
      <c r="S117" s="14">
        <v>97</v>
      </c>
      <c r="T117" s="14">
        <v>96</v>
      </c>
      <c r="U117" s="14">
        <v>20</v>
      </c>
      <c r="V117" s="14">
        <v>564</v>
      </c>
      <c r="W117" s="14">
        <v>48</v>
      </c>
      <c r="X117" s="14">
        <v>1136</v>
      </c>
      <c r="Z117"/>
      <c r="AA117"/>
    </row>
    <row r="118" spans="1:27" x14ac:dyDescent="0.35">
      <c r="A118" s="14">
        <v>22</v>
      </c>
      <c r="B118" s="4">
        <v>364</v>
      </c>
      <c r="C118" s="5" t="s">
        <v>579</v>
      </c>
      <c r="D118" s="5" t="s">
        <v>580</v>
      </c>
      <c r="E118" s="6" t="s">
        <v>719</v>
      </c>
      <c r="F118" s="6" t="s">
        <v>720</v>
      </c>
      <c r="G118" s="14">
        <v>95</v>
      </c>
      <c r="H118" s="14">
        <v>95</v>
      </c>
      <c r="I118" s="14">
        <v>96</v>
      </c>
      <c r="J118" s="14">
        <v>96</v>
      </c>
      <c r="K118" s="14">
        <v>97</v>
      </c>
      <c r="L118" s="14">
        <v>93</v>
      </c>
      <c r="M118" s="14">
        <v>25</v>
      </c>
      <c r="N118" s="14">
        <v>572</v>
      </c>
      <c r="O118" s="14">
        <v>94</v>
      </c>
      <c r="P118" s="14">
        <v>94</v>
      </c>
      <c r="Q118" s="14">
        <v>94</v>
      </c>
      <c r="R118" s="14">
        <v>93</v>
      </c>
      <c r="S118" s="14">
        <v>95</v>
      </c>
      <c r="T118" s="14">
        <v>94</v>
      </c>
      <c r="U118" s="14">
        <v>20</v>
      </c>
      <c r="V118" s="14">
        <v>564</v>
      </c>
      <c r="W118" s="14">
        <v>45</v>
      </c>
      <c r="X118" s="14">
        <v>1136</v>
      </c>
      <c r="Z118"/>
      <c r="AA118"/>
    </row>
    <row r="119" spans="1:27" x14ac:dyDescent="0.35">
      <c r="A119" s="14">
        <v>23</v>
      </c>
      <c r="B119" s="4">
        <v>412</v>
      </c>
      <c r="C119" s="5" t="s">
        <v>506</v>
      </c>
      <c r="D119" s="5" t="s">
        <v>507</v>
      </c>
      <c r="E119" s="6" t="s">
        <v>723</v>
      </c>
      <c r="F119" s="6" t="s">
        <v>720</v>
      </c>
      <c r="G119" s="14">
        <v>96</v>
      </c>
      <c r="H119" s="14">
        <v>89</v>
      </c>
      <c r="I119" s="14">
        <v>97</v>
      </c>
      <c r="J119" s="14">
        <v>92</v>
      </c>
      <c r="K119" s="14">
        <v>97</v>
      </c>
      <c r="L119" s="14">
        <v>95</v>
      </c>
      <c r="M119" s="14">
        <v>27</v>
      </c>
      <c r="N119" s="14">
        <v>566</v>
      </c>
      <c r="O119" s="14">
        <v>95</v>
      </c>
      <c r="P119" s="14">
        <v>95</v>
      </c>
      <c r="Q119" s="14">
        <v>94</v>
      </c>
      <c r="R119" s="14">
        <v>96</v>
      </c>
      <c r="S119" s="14">
        <v>95</v>
      </c>
      <c r="T119" s="14">
        <v>92</v>
      </c>
      <c r="U119" s="14">
        <v>18</v>
      </c>
      <c r="V119" s="14">
        <v>567</v>
      </c>
      <c r="W119" s="14">
        <v>45</v>
      </c>
      <c r="X119" s="14">
        <v>1133</v>
      </c>
      <c r="Z119"/>
      <c r="AA119"/>
    </row>
    <row r="120" spans="1:27" x14ac:dyDescent="0.35">
      <c r="A120" s="14">
        <v>24</v>
      </c>
      <c r="B120" s="4">
        <v>458</v>
      </c>
      <c r="C120" s="5" t="s">
        <v>528</v>
      </c>
      <c r="D120" s="5" t="s">
        <v>738</v>
      </c>
      <c r="E120" s="6" t="s">
        <v>723</v>
      </c>
      <c r="F120" s="6" t="s">
        <v>815</v>
      </c>
      <c r="G120" s="14">
        <v>94</v>
      </c>
      <c r="H120" s="14">
        <v>94</v>
      </c>
      <c r="I120" s="14">
        <v>94</v>
      </c>
      <c r="J120" s="14">
        <v>91</v>
      </c>
      <c r="K120" s="14">
        <v>94</v>
      </c>
      <c r="L120" s="14">
        <v>94</v>
      </c>
      <c r="M120" s="14">
        <v>15</v>
      </c>
      <c r="N120" s="14">
        <v>561</v>
      </c>
      <c r="O120" s="14">
        <v>94</v>
      </c>
      <c r="P120" s="14">
        <v>97</v>
      </c>
      <c r="Q120" s="14">
        <v>93</v>
      </c>
      <c r="R120" s="14">
        <v>93</v>
      </c>
      <c r="S120" s="14">
        <v>97</v>
      </c>
      <c r="T120" s="14">
        <v>96</v>
      </c>
      <c r="U120" s="14">
        <v>23</v>
      </c>
      <c r="V120" s="14">
        <v>570</v>
      </c>
      <c r="W120" s="14">
        <v>38</v>
      </c>
      <c r="X120" s="14">
        <v>1131</v>
      </c>
      <c r="Z120"/>
      <c r="AA120"/>
    </row>
    <row r="121" spans="1:27" x14ac:dyDescent="0.35">
      <c r="A121" s="14">
        <v>25</v>
      </c>
      <c r="B121" s="4">
        <v>348</v>
      </c>
      <c r="C121" s="5" t="s">
        <v>490</v>
      </c>
      <c r="D121" s="5" t="s">
        <v>641</v>
      </c>
      <c r="E121" s="6" t="s">
        <v>728</v>
      </c>
      <c r="F121" s="6" t="s">
        <v>747</v>
      </c>
      <c r="G121" s="14">
        <v>93</v>
      </c>
      <c r="H121" s="14">
        <v>91</v>
      </c>
      <c r="I121" s="14">
        <v>91</v>
      </c>
      <c r="J121" s="14">
        <v>94</v>
      </c>
      <c r="K121" s="14">
        <v>96</v>
      </c>
      <c r="L121" s="14">
        <v>95</v>
      </c>
      <c r="M121" s="14">
        <v>20</v>
      </c>
      <c r="N121" s="14">
        <v>560</v>
      </c>
      <c r="O121" s="14">
        <v>91</v>
      </c>
      <c r="P121" s="14">
        <v>96</v>
      </c>
      <c r="Q121" s="14">
        <v>93</v>
      </c>
      <c r="R121" s="14">
        <v>97</v>
      </c>
      <c r="S121" s="14">
        <v>96</v>
      </c>
      <c r="T121" s="14">
        <v>95</v>
      </c>
      <c r="U121" s="14">
        <v>21</v>
      </c>
      <c r="V121" s="14">
        <v>568</v>
      </c>
      <c r="W121" s="14">
        <v>41</v>
      </c>
      <c r="X121" s="14">
        <v>1128</v>
      </c>
      <c r="Z121"/>
      <c r="AA121"/>
    </row>
    <row r="122" spans="1:27" s="15" customFormat="1" x14ac:dyDescent="0.35">
      <c r="A122" s="14">
        <v>26</v>
      </c>
      <c r="B122" s="4">
        <v>446</v>
      </c>
      <c r="C122" s="5" t="s">
        <v>568</v>
      </c>
      <c r="D122" s="5" t="s">
        <v>569</v>
      </c>
      <c r="E122" s="6" t="s">
        <v>723</v>
      </c>
      <c r="F122" s="6" t="s">
        <v>752</v>
      </c>
      <c r="G122" s="14">
        <v>96</v>
      </c>
      <c r="H122" s="14">
        <v>97</v>
      </c>
      <c r="I122" s="14">
        <v>94</v>
      </c>
      <c r="J122" s="14">
        <v>94</v>
      </c>
      <c r="K122" s="14">
        <v>92</v>
      </c>
      <c r="L122" s="14">
        <v>99</v>
      </c>
      <c r="M122" s="14">
        <v>27</v>
      </c>
      <c r="N122" s="14">
        <v>572</v>
      </c>
      <c r="O122" s="14">
        <v>92</v>
      </c>
      <c r="P122" s="14">
        <v>94</v>
      </c>
      <c r="Q122" s="14">
        <v>93</v>
      </c>
      <c r="R122" s="14">
        <v>92</v>
      </c>
      <c r="S122" s="14">
        <v>93</v>
      </c>
      <c r="T122" s="14">
        <v>92</v>
      </c>
      <c r="U122" s="14">
        <v>17</v>
      </c>
      <c r="V122" s="14">
        <v>556</v>
      </c>
      <c r="W122" s="14">
        <v>44</v>
      </c>
      <c r="X122" s="14">
        <v>1128</v>
      </c>
      <c r="Y122" s="14"/>
      <c r="Z122"/>
      <c r="AA122"/>
    </row>
    <row r="123" spans="1:27" x14ac:dyDescent="0.35">
      <c r="A123" s="14">
        <v>27</v>
      </c>
      <c r="B123" s="4">
        <v>357</v>
      </c>
      <c r="C123" s="5" t="s">
        <v>577</v>
      </c>
      <c r="D123" s="5" t="s">
        <v>578</v>
      </c>
      <c r="E123" s="6" t="s">
        <v>723</v>
      </c>
      <c r="F123" s="6" t="s">
        <v>807</v>
      </c>
      <c r="G123" s="14">
        <v>93</v>
      </c>
      <c r="H123" s="14">
        <v>97</v>
      </c>
      <c r="I123" s="14">
        <v>95</v>
      </c>
      <c r="J123" s="14">
        <v>93</v>
      </c>
      <c r="K123" s="14">
        <v>96</v>
      </c>
      <c r="L123" s="14">
        <v>92</v>
      </c>
      <c r="M123" s="14">
        <v>25</v>
      </c>
      <c r="N123" s="14">
        <v>566</v>
      </c>
      <c r="O123" s="14">
        <v>94</v>
      </c>
      <c r="P123" s="14">
        <v>89</v>
      </c>
      <c r="Q123" s="14">
        <v>93</v>
      </c>
      <c r="R123" s="14">
        <v>94</v>
      </c>
      <c r="S123" s="14">
        <v>95</v>
      </c>
      <c r="T123" s="14">
        <v>94</v>
      </c>
      <c r="U123" s="14">
        <v>18</v>
      </c>
      <c r="V123" s="14">
        <v>559</v>
      </c>
      <c r="W123" s="14">
        <v>43</v>
      </c>
      <c r="X123" s="14">
        <v>1125</v>
      </c>
      <c r="Z123"/>
      <c r="AA123"/>
    </row>
    <row r="124" spans="1:27" x14ac:dyDescent="0.35">
      <c r="A124" s="14">
        <v>28</v>
      </c>
      <c r="B124" s="4">
        <v>482</v>
      </c>
      <c r="C124" s="5" t="s">
        <v>737</v>
      </c>
      <c r="D124" s="5" t="s">
        <v>738</v>
      </c>
      <c r="E124" s="6" t="s">
        <v>719</v>
      </c>
      <c r="F124" s="6" t="s">
        <v>720</v>
      </c>
      <c r="G124" s="14">
        <v>93</v>
      </c>
      <c r="H124" s="14">
        <v>97</v>
      </c>
      <c r="I124" s="14">
        <v>88</v>
      </c>
      <c r="J124" s="14">
        <v>92</v>
      </c>
      <c r="K124" s="14">
        <v>95</v>
      </c>
      <c r="L124" s="14">
        <v>91</v>
      </c>
      <c r="M124" s="14">
        <v>21</v>
      </c>
      <c r="N124" s="14">
        <v>556</v>
      </c>
      <c r="O124" s="14">
        <v>96</v>
      </c>
      <c r="P124" s="14">
        <v>96</v>
      </c>
      <c r="Q124" s="14">
        <v>92</v>
      </c>
      <c r="R124" s="14">
        <v>93</v>
      </c>
      <c r="S124" s="14">
        <v>97</v>
      </c>
      <c r="T124" s="14">
        <v>91</v>
      </c>
      <c r="U124" s="14">
        <v>20</v>
      </c>
      <c r="V124" s="14">
        <v>565</v>
      </c>
      <c r="W124" s="14">
        <v>41</v>
      </c>
      <c r="X124" s="14">
        <v>1121</v>
      </c>
      <c r="Z124"/>
      <c r="AA124"/>
    </row>
    <row r="125" spans="1:27" x14ac:dyDescent="0.35">
      <c r="A125" s="14">
        <v>29</v>
      </c>
      <c r="B125" s="4">
        <v>555</v>
      </c>
      <c r="C125" s="5" t="s">
        <v>608</v>
      </c>
      <c r="D125" s="5" t="s">
        <v>609</v>
      </c>
      <c r="E125" s="6" t="s">
        <v>719</v>
      </c>
      <c r="F125" s="6" t="s">
        <v>720</v>
      </c>
      <c r="G125" s="14">
        <v>90</v>
      </c>
      <c r="H125" s="14">
        <v>94</v>
      </c>
      <c r="I125" s="14">
        <v>91</v>
      </c>
      <c r="J125" s="14">
        <v>96</v>
      </c>
      <c r="K125" s="14">
        <v>91</v>
      </c>
      <c r="L125" s="14">
        <v>97</v>
      </c>
      <c r="M125" s="14">
        <v>19</v>
      </c>
      <c r="N125" s="14">
        <v>559</v>
      </c>
      <c r="O125" s="14">
        <v>92</v>
      </c>
      <c r="P125" s="14">
        <v>93</v>
      </c>
      <c r="Q125" s="14">
        <v>94</v>
      </c>
      <c r="R125" s="14">
        <v>95</v>
      </c>
      <c r="S125" s="14">
        <v>96</v>
      </c>
      <c r="T125" s="14">
        <v>92</v>
      </c>
      <c r="U125" s="14">
        <v>20</v>
      </c>
      <c r="V125" s="14">
        <v>562</v>
      </c>
      <c r="W125" s="14">
        <v>39</v>
      </c>
      <c r="X125" s="14">
        <v>1121</v>
      </c>
      <c r="Z125"/>
      <c r="AA125"/>
    </row>
    <row r="126" spans="1:27" x14ac:dyDescent="0.35">
      <c r="A126" s="14">
        <v>30</v>
      </c>
      <c r="B126" s="4">
        <v>569</v>
      </c>
      <c r="C126" s="5" t="s">
        <v>817</v>
      </c>
      <c r="D126" s="5" t="s">
        <v>609</v>
      </c>
      <c r="E126" s="6" t="s">
        <v>723</v>
      </c>
      <c r="F126" s="6" t="s">
        <v>815</v>
      </c>
      <c r="G126" s="14">
        <v>96</v>
      </c>
      <c r="H126" s="14">
        <v>93</v>
      </c>
      <c r="I126" s="14">
        <v>93</v>
      </c>
      <c r="J126" s="14">
        <v>95</v>
      </c>
      <c r="K126" s="14">
        <v>91</v>
      </c>
      <c r="L126" s="14">
        <v>85</v>
      </c>
      <c r="M126" s="14">
        <v>19</v>
      </c>
      <c r="N126" s="14">
        <v>553</v>
      </c>
      <c r="O126" s="14">
        <v>95</v>
      </c>
      <c r="P126" s="14">
        <v>95</v>
      </c>
      <c r="Q126" s="14">
        <v>94</v>
      </c>
      <c r="R126" s="14">
        <v>95</v>
      </c>
      <c r="S126" s="14">
        <v>92</v>
      </c>
      <c r="T126" s="14">
        <v>96</v>
      </c>
      <c r="U126" s="14">
        <v>20</v>
      </c>
      <c r="V126" s="14">
        <v>567</v>
      </c>
      <c r="W126" s="14">
        <v>39</v>
      </c>
      <c r="X126" s="14">
        <v>1120</v>
      </c>
      <c r="Z126"/>
      <c r="AA126"/>
    </row>
    <row r="127" spans="1:27" x14ac:dyDescent="0.35">
      <c r="A127" s="14">
        <v>31</v>
      </c>
      <c r="B127" s="4">
        <v>32</v>
      </c>
      <c r="C127" s="7" t="s">
        <v>329</v>
      </c>
      <c r="D127" s="7" t="s">
        <v>779</v>
      </c>
      <c r="E127" s="4" t="s">
        <v>723</v>
      </c>
      <c r="F127" s="6" t="s">
        <v>752</v>
      </c>
      <c r="G127" s="14">
        <v>92</v>
      </c>
      <c r="H127" s="14">
        <v>98</v>
      </c>
      <c r="I127" s="14">
        <v>94</v>
      </c>
      <c r="J127" s="14">
        <v>97</v>
      </c>
      <c r="K127" s="14">
        <v>96</v>
      </c>
      <c r="L127" s="14">
        <v>89</v>
      </c>
      <c r="M127" s="14">
        <v>18</v>
      </c>
      <c r="N127" s="14">
        <v>566</v>
      </c>
      <c r="O127" s="14">
        <v>92</v>
      </c>
      <c r="P127" s="14">
        <v>93</v>
      </c>
      <c r="Q127" s="14">
        <v>89</v>
      </c>
      <c r="R127" s="14">
        <v>93</v>
      </c>
      <c r="S127" s="14">
        <v>89</v>
      </c>
      <c r="T127" s="14">
        <v>94</v>
      </c>
      <c r="U127" s="14">
        <v>15</v>
      </c>
      <c r="V127" s="14">
        <v>550</v>
      </c>
      <c r="W127" s="14">
        <v>33</v>
      </c>
      <c r="X127" s="14">
        <v>1116</v>
      </c>
      <c r="Z127"/>
      <c r="AA127"/>
    </row>
    <row r="128" spans="1:27" x14ac:dyDescent="0.35">
      <c r="A128" s="14">
        <v>32</v>
      </c>
      <c r="B128" s="4">
        <v>441</v>
      </c>
      <c r="C128" s="5" t="s">
        <v>594</v>
      </c>
      <c r="D128" s="5" t="s">
        <v>595</v>
      </c>
      <c r="E128" s="6" t="s">
        <v>719</v>
      </c>
      <c r="F128" s="6" t="s">
        <v>720</v>
      </c>
      <c r="G128" s="14">
        <v>92</v>
      </c>
      <c r="H128" s="14">
        <v>92</v>
      </c>
      <c r="I128" s="14">
        <v>95</v>
      </c>
      <c r="J128" s="14">
        <v>94</v>
      </c>
      <c r="K128" s="14">
        <v>94</v>
      </c>
      <c r="L128" s="14">
        <v>91</v>
      </c>
      <c r="M128" s="14">
        <v>20</v>
      </c>
      <c r="N128" s="14">
        <v>558</v>
      </c>
      <c r="O128" s="14">
        <v>93</v>
      </c>
      <c r="P128" s="14">
        <v>91</v>
      </c>
      <c r="Q128" s="14">
        <v>91</v>
      </c>
      <c r="R128" s="14">
        <v>96</v>
      </c>
      <c r="S128" s="14">
        <v>96</v>
      </c>
      <c r="T128" s="14">
        <v>89</v>
      </c>
      <c r="U128" s="14">
        <v>19</v>
      </c>
      <c r="V128" s="14">
        <v>556</v>
      </c>
      <c r="W128" s="14">
        <v>39</v>
      </c>
      <c r="X128" s="14">
        <v>1114</v>
      </c>
      <c r="Z128"/>
      <c r="AA128"/>
    </row>
    <row r="129" spans="1:27" x14ac:dyDescent="0.35">
      <c r="A129" s="14">
        <v>33</v>
      </c>
      <c r="B129" s="4">
        <v>559</v>
      </c>
      <c r="C129" s="5" t="s">
        <v>573</v>
      </c>
      <c r="D129" s="5" t="s">
        <v>574</v>
      </c>
      <c r="E129" s="6" t="s">
        <v>719</v>
      </c>
      <c r="F129" s="6" t="s">
        <v>720</v>
      </c>
      <c r="G129" s="14">
        <v>92</v>
      </c>
      <c r="H129" s="14">
        <v>93</v>
      </c>
      <c r="I129" s="14">
        <v>93</v>
      </c>
      <c r="J129" s="14">
        <v>95</v>
      </c>
      <c r="K129" s="14">
        <v>93</v>
      </c>
      <c r="L129" s="14">
        <v>91</v>
      </c>
      <c r="M129" s="14">
        <v>18</v>
      </c>
      <c r="N129" s="14">
        <v>557</v>
      </c>
      <c r="O129" s="14">
        <v>88</v>
      </c>
      <c r="P129" s="14">
        <v>94</v>
      </c>
      <c r="Q129" s="14">
        <v>94</v>
      </c>
      <c r="R129" s="14">
        <v>94</v>
      </c>
      <c r="S129" s="14">
        <v>95</v>
      </c>
      <c r="T129" s="14">
        <v>89</v>
      </c>
      <c r="U129" s="14">
        <v>23</v>
      </c>
      <c r="V129" s="14">
        <v>554</v>
      </c>
      <c r="W129" s="14">
        <v>41</v>
      </c>
      <c r="X129" s="14">
        <v>1111</v>
      </c>
      <c r="Z129"/>
      <c r="AA129"/>
    </row>
    <row r="130" spans="1:27" x14ac:dyDescent="0.35">
      <c r="A130" s="14">
        <v>34</v>
      </c>
      <c r="B130" s="4">
        <v>540</v>
      </c>
      <c r="C130" s="5" t="s">
        <v>604</v>
      </c>
      <c r="D130" s="5" t="s">
        <v>605</v>
      </c>
      <c r="E130" s="6" t="s">
        <v>719</v>
      </c>
      <c r="F130" s="6" t="s">
        <v>747</v>
      </c>
      <c r="G130" s="14">
        <v>94</v>
      </c>
      <c r="H130" s="14">
        <v>95</v>
      </c>
      <c r="I130" s="14">
        <v>95</v>
      </c>
      <c r="J130" s="14">
        <v>90</v>
      </c>
      <c r="K130" s="14">
        <v>89</v>
      </c>
      <c r="L130" s="14">
        <v>96</v>
      </c>
      <c r="M130" s="14">
        <v>18</v>
      </c>
      <c r="N130" s="14">
        <v>559</v>
      </c>
      <c r="O130" s="14">
        <v>89</v>
      </c>
      <c r="P130" s="14">
        <v>94</v>
      </c>
      <c r="Q130" s="14">
        <v>93</v>
      </c>
      <c r="R130" s="14">
        <v>92</v>
      </c>
      <c r="S130" s="14">
        <v>91</v>
      </c>
      <c r="T130" s="14">
        <v>93</v>
      </c>
      <c r="U130" s="14">
        <v>15</v>
      </c>
      <c r="V130" s="14">
        <v>552</v>
      </c>
      <c r="W130" s="14">
        <v>33</v>
      </c>
      <c r="X130" s="14">
        <v>1111</v>
      </c>
      <c r="Z130"/>
      <c r="AA130"/>
    </row>
    <row r="131" spans="1:27" x14ac:dyDescent="0.35">
      <c r="A131" s="14">
        <v>35</v>
      </c>
      <c r="B131" s="4">
        <v>383</v>
      </c>
      <c r="C131" s="5" t="s">
        <v>583</v>
      </c>
      <c r="D131" s="5" t="s">
        <v>563</v>
      </c>
      <c r="E131" s="6" t="s">
        <v>357</v>
      </c>
      <c r="F131" s="6" t="s">
        <v>815</v>
      </c>
      <c r="G131" s="14">
        <v>89</v>
      </c>
      <c r="H131" s="14">
        <v>95</v>
      </c>
      <c r="I131" s="14">
        <v>89</v>
      </c>
      <c r="J131" s="14">
        <v>92</v>
      </c>
      <c r="K131" s="14">
        <v>94</v>
      </c>
      <c r="L131" s="14">
        <v>94</v>
      </c>
      <c r="M131" s="14">
        <v>15</v>
      </c>
      <c r="N131" s="14">
        <v>553</v>
      </c>
      <c r="O131" s="14">
        <v>94</v>
      </c>
      <c r="P131" s="14">
        <v>91</v>
      </c>
      <c r="Q131" s="14">
        <v>91</v>
      </c>
      <c r="R131" s="14">
        <v>94</v>
      </c>
      <c r="S131" s="14">
        <v>93</v>
      </c>
      <c r="T131" s="14">
        <v>94</v>
      </c>
      <c r="U131" s="14">
        <v>13</v>
      </c>
      <c r="V131" s="14">
        <v>557</v>
      </c>
      <c r="W131" s="14">
        <v>28</v>
      </c>
      <c r="X131" s="14">
        <v>1110</v>
      </c>
      <c r="Z131"/>
      <c r="AA131"/>
    </row>
    <row r="132" spans="1:27" x14ac:dyDescent="0.35">
      <c r="A132" s="14">
        <v>36</v>
      </c>
      <c r="B132" s="4">
        <v>554</v>
      </c>
      <c r="C132" s="5" t="s">
        <v>510</v>
      </c>
      <c r="D132" s="5" t="s">
        <v>511</v>
      </c>
      <c r="E132" s="6" t="s">
        <v>723</v>
      </c>
      <c r="F132" s="6" t="s">
        <v>720</v>
      </c>
      <c r="G132" s="14">
        <v>90</v>
      </c>
      <c r="H132" s="14">
        <v>94</v>
      </c>
      <c r="I132" s="14">
        <v>96</v>
      </c>
      <c r="J132" s="14">
        <v>94</v>
      </c>
      <c r="K132" s="14">
        <v>92</v>
      </c>
      <c r="L132" s="14">
        <v>89</v>
      </c>
      <c r="M132" s="14">
        <v>15</v>
      </c>
      <c r="N132" s="14">
        <v>555</v>
      </c>
      <c r="O132" s="14">
        <v>91</v>
      </c>
      <c r="P132" s="14">
        <v>95</v>
      </c>
      <c r="Q132" s="14">
        <v>91</v>
      </c>
      <c r="R132" s="14">
        <v>95</v>
      </c>
      <c r="S132" s="14">
        <v>90</v>
      </c>
      <c r="T132" s="14">
        <v>91</v>
      </c>
      <c r="U132" s="14">
        <v>20</v>
      </c>
      <c r="V132" s="14">
        <v>553</v>
      </c>
      <c r="W132" s="14">
        <v>35</v>
      </c>
      <c r="X132" s="14">
        <v>1108</v>
      </c>
      <c r="Z132"/>
      <c r="AA132"/>
    </row>
    <row r="133" spans="1:27" x14ac:dyDescent="0.35">
      <c r="A133" s="14">
        <v>37</v>
      </c>
      <c r="B133" s="4">
        <v>382</v>
      </c>
      <c r="C133" s="5" t="s">
        <v>581</v>
      </c>
      <c r="D133" s="5" t="s">
        <v>582</v>
      </c>
      <c r="E133" s="6" t="s">
        <v>723</v>
      </c>
      <c r="F133" s="6" t="s">
        <v>720</v>
      </c>
      <c r="G133" s="14">
        <v>94</v>
      </c>
      <c r="H133" s="14">
        <v>94</v>
      </c>
      <c r="I133" s="14">
        <v>95</v>
      </c>
      <c r="J133" s="14">
        <v>89</v>
      </c>
      <c r="K133" s="14">
        <v>90</v>
      </c>
      <c r="L133" s="14">
        <v>95</v>
      </c>
      <c r="M133" s="14">
        <v>20</v>
      </c>
      <c r="N133" s="14">
        <v>557</v>
      </c>
      <c r="O133" s="14">
        <v>92</v>
      </c>
      <c r="P133" s="14">
        <v>92</v>
      </c>
      <c r="Q133" s="14">
        <v>90</v>
      </c>
      <c r="R133" s="14">
        <v>92</v>
      </c>
      <c r="S133" s="14">
        <v>91</v>
      </c>
      <c r="T133" s="14">
        <v>92</v>
      </c>
      <c r="U133" s="14">
        <v>11</v>
      </c>
      <c r="V133" s="14">
        <v>549</v>
      </c>
      <c r="W133" s="14">
        <v>31</v>
      </c>
      <c r="X133" s="14">
        <v>1106</v>
      </c>
      <c r="Z133"/>
      <c r="AA133"/>
    </row>
    <row r="134" spans="1:27" x14ac:dyDescent="0.35">
      <c r="A134" s="14">
        <v>38</v>
      </c>
      <c r="B134" s="4">
        <v>390</v>
      </c>
      <c r="C134" s="5" t="s">
        <v>591</v>
      </c>
      <c r="D134" s="5" t="s">
        <v>592</v>
      </c>
      <c r="E134" s="6" t="s">
        <v>723</v>
      </c>
      <c r="F134" s="6" t="s">
        <v>807</v>
      </c>
      <c r="G134" s="14">
        <v>94</v>
      </c>
      <c r="H134" s="14">
        <v>95</v>
      </c>
      <c r="I134" s="14">
        <v>92</v>
      </c>
      <c r="J134" s="14">
        <v>91</v>
      </c>
      <c r="K134" s="14">
        <v>97</v>
      </c>
      <c r="L134" s="14">
        <v>92</v>
      </c>
      <c r="M134" s="14">
        <v>17</v>
      </c>
      <c r="N134" s="14">
        <v>561</v>
      </c>
      <c r="O134" s="14">
        <v>92</v>
      </c>
      <c r="P134" s="14">
        <v>94</v>
      </c>
      <c r="Q134" s="14">
        <v>89</v>
      </c>
      <c r="R134" s="14">
        <v>88</v>
      </c>
      <c r="S134" s="14">
        <v>93</v>
      </c>
      <c r="T134" s="14">
        <v>88</v>
      </c>
      <c r="U134" s="14">
        <v>9</v>
      </c>
      <c r="V134" s="14">
        <v>544</v>
      </c>
      <c r="W134" s="14">
        <v>26</v>
      </c>
      <c r="X134" s="14">
        <v>1105</v>
      </c>
      <c r="Z134"/>
      <c r="AA134"/>
    </row>
    <row r="135" spans="1:27" x14ac:dyDescent="0.35">
      <c r="A135" s="14">
        <v>39</v>
      </c>
      <c r="B135" s="4">
        <v>513</v>
      </c>
      <c r="C135" s="5" t="s">
        <v>603</v>
      </c>
      <c r="D135" s="5" t="s">
        <v>860</v>
      </c>
      <c r="E135" s="6" t="s">
        <v>723</v>
      </c>
      <c r="F135" s="6" t="s">
        <v>807</v>
      </c>
      <c r="G135" s="14">
        <v>94</v>
      </c>
      <c r="H135" s="14">
        <v>87</v>
      </c>
      <c r="I135" s="14">
        <v>91</v>
      </c>
      <c r="J135" s="14">
        <v>89</v>
      </c>
      <c r="K135" s="14">
        <v>94</v>
      </c>
      <c r="L135" s="14">
        <v>92</v>
      </c>
      <c r="M135" s="14">
        <v>14</v>
      </c>
      <c r="N135" s="14">
        <v>547</v>
      </c>
      <c r="O135" s="14">
        <v>90</v>
      </c>
      <c r="P135" s="14">
        <v>92</v>
      </c>
      <c r="Q135" s="14">
        <v>89</v>
      </c>
      <c r="R135" s="14">
        <v>86</v>
      </c>
      <c r="S135" s="14">
        <v>83</v>
      </c>
      <c r="T135" s="14">
        <v>91</v>
      </c>
      <c r="U135" s="14">
        <v>12</v>
      </c>
      <c r="V135" s="14">
        <v>531</v>
      </c>
      <c r="W135" s="14">
        <v>26</v>
      </c>
      <c r="X135" s="14">
        <v>1078</v>
      </c>
      <c r="Z135"/>
      <c r="AA135"/>
    </row>
    <row r="136" spans="1:27" x14ac:dyDescent="0.35">
      <c r="A136" s="14">
        <v>40</v>
      </c>
      <c r="B136" s="4">
        <v>436</v>
      </c>
      <c r="C136" s="5" t="s">
        <v>526</v>
      </c>
      <c r="D136" s="5" t="s">
        <v>527</v>
      </c>
      <c r="E136" s="6" t="s">
        <v>723</v>
      </c>
      <c r="F136" s="6" t="s">
        <v>815</v>
      </c>
      <c r="G136" s="14">
        <v>89</v>
      </c>
      <c r="H136" s="14">
        <v>89</v>
      </c>
      <c r="I136" s="14">
        <v>88</v>
      </c>
      <c r="J136" s="14">
        <v>84</v>
      </c>
      <c r="K136" s="14">
        <v>86</v>
      </c>
      <c r="L136" s="14">
        <v>93</v>
      </c>
      <c r="M136" s="14">
        <v>8</v>
      </c>
      <c r="N136" s="14">
        <v>529</v>
      </c>
      <c r="O136" s="14">
        <v>90</v>
      </c>
      <c r="P136" s="14">
        <v>90</v>
      </c>
      <c r="Q136" s="14">
        <v>93</v>
      </c>
      <c r="R136" s="14">
        <v>93</v>
      </c>
      <c r="S136" s="14">
        <v>90</v>
      </c>
      <c r="T136" s="14">
        <v>89</v>
      </c>
      <c r="U136" s="14">
        <v>11</v>
      </c>
      <c r="V136" s="14">
        <v>545</v>
      </c>
      <c r="W136" s="14">
        <v>19</v>
      </c>
      <c r="X136" s="14">
        <v>1074</v>
      </c>
      <c r="Z136"/>
      <c r="AA136"/>
    </row>
    <row r="137" spans="1:27" x14ac:dyDescent="0.35">
      <c r="A137" s="13"/>
      <c r="B137" s="4"/>
      <c r="C137" s="5"/>
      <c r="D137" s="5"/>
      <c r="E137" s="4"/>
      <c r="F137" s="4"/>
    </row>
    <row r="138" spans="1:27" ht="17.5" x14ac:dyDescent="0.35">
      <c r="A138" s="14"/>
      <c r="C138" s="61"/>
      <c r="D138" s="61"/>
    </row>
    <row r="139" spans="1:27" x14ac:dyDescent="0.35">
      <c r="A139" s="14"/>
      <c r="C139" s="56"/>
      <c r="D139" s="56"/>
    </row>
    <row r="140" spans="1:27" ht="18" x14ac:dyDescent="0.4">
      <c r="A140" s="60" t="s">
        <v>91</v>
      </c>
      <c r="B140" s="56"/>
      <c r="C140" s="56"/>
      <c r="D140" s="56"/>
    </row>
    <row r="141" spans="1:27" ht="16" thickBot="1" x14ac:dyDescent="0.4">
      <c r="A141" s="46" t="s">
        <v>234</v>
      </c>
    </row>
    <row r="142" spans="1:27" ht="16" thickBot="1" x14ac:dyDescent="0.4">
      <c r="B142" s="45">
        <v>1</v>
      </c>
      <c r="C142" s="46" t="s">
        <v>245</v>
      </c>
      <c r="D142" s="46"/>
    </row>
    <row r="143" spans="1:27" x14ac:dyDescent="0.35">
      <c r="B143" s="47"/>
      <c r="C143" s="56" t="s">
        <v>241</v>
      </c>
      <c r="D143" s="56"/>
      <c r="F143" s="14">
        <v>589</v>
      </c>
    </row>
    <row r="144" spans="1:27" x14ac:dyDescent="0.35">
      <c r="B144" s="47"/>
      <c r="C144" s="56" t="s">
        <v>92</v>
      </c>
      <c r="D144" s="56"/>
      <c r="F144" s="14">
        <v>594</v>
      </c>
    </row>
    <row r="145" spans="2:6" ht="16" thickBot="1" x14ac:dyDescent="0.4">
      <c r="B145" s="47"/>
      <c r="C145" s="56" t="s">
        <v>242</v>
      </c>
      <c r="D145" s="56"/>
      <c r="F145" s="49">
        <v>589</v>
      </c>
    </row>
    <row r="146" spans="2:6" x14ac:dyDescent="0.35">
      <c r="B146" s="47"/>
      <c r="C146" s="56"/>
      <c r="D146" s="56"/>
      <c r="F146" s="13">
        <f>SUM(F143:F145)</f>
        <v>1772</v>
      </c>
    </row>
    <row r="147" spans="2:6" x14ac:dyDescent="0.35">
      <c r="B147" s="47"/>
      <c r="C147" s="56"/>
      <c r="D147" s="56"/>
    </row>
    <row r="148" spans="2:6" x14ac:dyDescent="0.35">
      <c r="B148" s="47">
        <v>2</v>
      </c>
      <c r="C148" s="46" t="s">
        <v>93</v>
      </c>
      <c r="D148" s="46"/>
    </row>
    <row r="149" spans="2:6" x14ac:dyDescent="0.35">
      <c r="B149" s="56"/>
      <c r="C149" s="56" t="s">
        <v>94</v>
      </c>
      <c r="D149" s="56"/>
      <c r="F149" s="14">
        <v>591</v>
      </c>
    </row>
    <row r="150" spans="2:6" x14ac:dyDescent="0.35">
      <c r="B150" s="56"/>
      <c r="C150" s="56" t="s">
        <v>95</v>
      </c>
      <c r="D150" s="56"/>
      <c r="F150" s="14">
        <v>589</v>
      </c>
    </row>
    <row r="151" spans="2:6" ht="16" thickBot="1" x14ac:dyDescent="0.4">
      <c r="B151" s="56"/>
      <c r="C151" s="56" t="s">
        <v>96</v>
      </c>
      <c r="D151" s="56"/>
      <c r="F151" s="49">
        <v>588</v>
      </c>
    </row>
    <row r="152" spans="2:6" x14ac:dyDescent="0.35">
      <c r="F152" s="13">
        <f>SUM(F149:F151)</f>
        <v>1768</v>
      </c>
    </row>
    <row r="154" spans="2:6" x14ac:dyDescent="0.35">
      <c r="B154" s="47">
        <v>3</v>
      </c>
      <c r="C154" s="46" t="s">
        <v>2</v>
      </c>
    </row>
    <row r="155" spans="2:6" x14ac:dyDescent="0.35">
      <c r="B155" s="56"/>
      <c r="C155" s="56" t="s">
        <v>3</v>
      </c>
      <c r="F155" s="14">
        <v>578</v>
      </c>
    </row>
    <row r="156" spans="2:6" x14ac:dyDescent="0.35">
      <c r="B156" s="56"/>
      <c r="C156" s="56" t="s">
        <v>4</v>
      </c>
      <c r="F156" s="14">
        <v>572</v>
      </c>
    </row>
    <row r="157" spans="2:6" ht="16" thickBot="1" x14ac:dyDescent="0.4">
      <c r="B157" s="56"/>
      <c r="C157" s="56" t="s">
        <v>5</v>
      </c>
      <c r="F157" s="49">
        <v>553</v>
      </c>
    </row>
    <row r="158" spans="2:6" x14ac:dyDescent="0.35">
      <c r="F158" s="13">
        <f>SUM(F155:F157)</f>
        <v>1703</v>
      </c>
    </row>
  </sheetData>
  <phoneticPr fontId="0" type="noConversion"/>
  <conditionalFormatting sqref="K66:N66 G20:N65 G67:N84 K122:N122 G97:N121 G123:N136 O97:Y136 O20:Y84">
    <cfRule type="cellIs" dxfId="1" priority="6" stopIfTrue="1" operator="equal">
      <formula>100</formula>
    </cfRule>
  </conditionalFormatting>
  <printOptions horizontalCentered="1"/>
  <pageMargins left="0.2" right="0.2" top="0.75" bottom="0.5" header="0.3" footer="0.3"/>
  <pageSetup orientation="portrait"/>
  <rowBreaks count="1" manualBreakCount="1">
    <brk id="8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7"/>
  <sheetViews>
    <sheetView workbookViewId="0"/>
  </sheetViews>
  <sheetFormatPr defaultColWidth="8.81640625" defaultRowHeight="14.5" x14ac:dyDescent="0.35"/>
  <cols>
    <col min="1" max="1" width="6.453125" customWidth="1"/>
    <col min="2" max="2" width="6.1796875" customWidth="1"/>
    <col min="3" max="3" width="16.81640625" customWidth="1"/>
    <col min="4" max="4" width="11.81640625" customWidth="1"/>
    <col min="5" max="5" width="9.1796875" bestFit="1" customWidth="1"/>
    <col min="6" max="6" width="7.453125" bestFit="1" customWidth="1"/>
    <col min="7" max="8" width="5.1796875" hidden="1" customWidth="1"/>
    <col min="9" max="13" width="3.81640625" hidden="1" customWidth="1"/>
    <col min="15" max="16" width="5.1796875" hidden="1" customWidth="1"/>
    <col min="17" max="21" width="3.81640625" hidden="1" customWidth="1"/>
    <col min="22" max="22" width="6.81640625" bestFit="1" customWidth="1"/>
    <col min="23" max="23" width="3.81640625" customWidth="1"/>
    <col min="24" max="24" width="6.6328125" bestFit="1" customWidth="1"/>
    <col min="25" max="25" width="7.6328125" bestFit="1" customWidth="1"/>
  </cols>
  <sheetData>
    <row r="1" spans="1:26" ht="20" x14ac:dyDescent="0.4">
      <c r="A1" s="9" t="s">
        <v>711</v>
      </c>
      <c r="B1" s="9"/>
      <c r="C1" s="9"/>
      <c r="D1" s="9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18" x14ac:dyDescent="0.4">
      <c r="A2" s="11" t="s">
        <v>15</v>
      </c>
      <c r="B2" s="11"/>
      <c r="C2" s="11"/>
      <c r="D2" s="11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8" x14ac:dyDescent="0.4">
      <c r="A3" s="11" t="s">
        <v>300</v>
      </c>
      <c r="B3" s="11"/>
      <c r="C3" s="11"/>
      <c r="D3" s="11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15.5" x14ac:dyDescent="0.35">
      <c r="A4" s="12"/>
      <c r="B4" s="12"/>
      <c r="C4" s="12"/>
      <c r="D4" s="12"/>
    </row>
    <row r="5" spans="1:26" s="12" customFormat="1" ht="15.5" x14ac:dyDescent="0.35">
      <c r="A5" s="12" t="s">
        <v>308</v>
      </c>
      <c r="E5" s="12" t="s">
        <v>396</v>
      </c>
      <c r="Z5" s="12">
        <v>1263.9000000000001</v>
      </c>
    </row>
    <row r="6" spans="1:26" s="12" customFormat="1" ht="15.5" x14ac:dyDescent="0.35">
      <c r="A6" s="12" t="s">
        <v>309</v>
      </c>
      <c r="E6" s="12" t="s">
        <v>216</v>
      </c>
      <c r="V6"/>
      <c r="Z6" s="12">
        <v>1263.5</v>
      </c>
    </row>
    <row r="7" spans="1:26" s="12" customFormat="1" ht="15.5" x14ac:dyDescent="0.35">
      <c r="A7" s="12" t="s">
        <v>310</v>
      </c>
      <c r="E7" s="12" t="s">
        <v>46</v>
      </c>
      <c r="Z7" s="12">
        <v>1259.2</v>
      </c>
    </row>
    <row r="8" spans="1:26" s="12" customFormat="1" ht="15.5" x14ac:dyDescent="0.35"/>
    <row r="9" spans="1:26" s="12" customFormat="1" ht="15.5" x14ac:dyDescent="0.35">
      <c r="A9" s="12" t="s">
        <v>353</v>
      </c>
      <c r="E9" s="12" t="s">
        <v>372</v>
      </c>
      <c r="Z9" s="12">
        <v>1133</v>
      </c>
    </row>
    <row r="10" spans="1:26" s="12" customFormat="1" ht="15.5" x14ac:dyDescent="0.35">
      <c r="A10" s="12" t="s">
        <v>314</v>
      </c>
      <c r="E10" s="12" t="s">
        <v>215</v>
      </c>
      <c r="Z10" s="12">
        <v>1154</v>
      </c>
    </row>
    <row r="11" spans="1:26" s="12" customFormat="1" ht="15.5" x14ac:dyDescent="0.35">
      <c r="A11" s="12" t="s">
        <v>317</v>
      </c>
      <c r="E11" s="12" t="s">
        <v>155</v>
      </c>
      <c r="Z11" s="12">
        <v>1142</v>
      </c>
    </row>
    <row r="12" spans="1:26" s="12" customFormat="1" ht="15.5" x14ac:dyDescent="0.35">
      <c r="A12" s="12" t="s">
        <v>318</v>
      </c>
      <c r="E12" s="12" t="s">
        <v>47</v>
      </c>
      <c r="Z12" s="12">
        <v>1140</v>
      </c>
    </row>
    <row r="13" spans="1:26" s="12" customFormat="1" ht="15.5" x14ac:dyDescent="0.35">
      <c r="A13" s="12" t="s">
        <v>319</v>
      </c>
      <c r="E13" s="12" t="s">
        <v>374</v>
      </c>
      <c r="Z13" s="12">
        <v>1138</v>
      </c>
    </row>
    <row r="14" spans="1:26" s="12" customFormat="1" ht="15.5" x14ac:dyDescent="0.35">
      <c r="A14" s="12" t="s">
        <v>351</v>
      </c>
      <c r="E14" s="12" t="s">
        <v>48</v>
      </c>
      <c r="Z14" s="12">
        <v>1141</v>
      </c>
    </row>
    <row r="15" spans="1:26" s="12" customFormat="1" ht="15.5" x14ac:dyDescent="0.35">
      <c r="A15" s="12" t="s">
        <v>352</v>
      </c>
      <c r="E15" s="12" t="s">
        <v>49</v>
      </c>
      <c r="Z15" s="12">
        <v>1133</v>
      </c>
    </row>
    <row r="16" spans="1:26" s="12" customFormat="1" ht="15.5" x14ac:dyDescent="0.35">
      <c r="A16" s="12" t="s">
        <v>368</v>
      </c>
      <c r="E16" s="12" t="s">
        <v>50</v>
      </c>
      <c r="Z16" s="12">
        <v>1118</v>
      </c>
    </row>
    <row r="17" spans="1:26" s="12" customFormat="1" ht="15.5" x14ac:dyDescent="0.35">
      <c r="A17" s="12" t="s">
        <v>325</v>
      </c>
      <c r="E17" s="12" t="s">
        <v>51</v>
      </c>
      <c r="Z17" s="12">
        <v>1115</v>
      </c>
    </row>
    <row r="18" spans="1:26" s="12" customFormat="1" ht="15.5" x14ac:dyDescent="0.35">
      <c r="A18" s="12" t="s">
        <v>326</v>
      </c>
      <c r="E18" s="12" t="s">
        <v>52</v>
      </c>
      <c r="Z18" s="12">
        <v>1106</v>
      </c>
    </row>
    <row r="19" spans="1:26" s="12" customFormat="1" ht="15.5" x14ac:dyDescent="0.35">
      <c r="A19" s="12" t="s">
        <v>327</v>
      </c>
      <c r="E19" s="12" t="s">
        <v>225</v>
      </c>
      <c r="Z19" s="12">
        <v>1088</v>
      </c>
    </row>
    <row r="20" spans="1:26" s="12" customFormat="1" ht="15.5" x14ac:dyDescent="0.35"/>
    <row r="21" spans="1:26" ht="15.5" x14ac:dyDescent="0.35">
      <c r="A21" s="13" t="s">
        <v>298</v>
      </c>
      <c r="B21" s="1" t="s">
        <v>713</v>
      </c>
      <c r="C21" s="2" t="s">
        <v>714</v>
      </c>
      <c r="D21" s="2" t="s">
        <v>715</v>
      </c>
      <c r="E21" s="3" t="s">
        <v>716</v>
      </c>
      <c r="F21" s="1" t="s">
        <v>827</v>
      </c>
      <c r="G21" s="74" t="s">
        <v>331</v>
      </c>
      <c r="H21" s="75"/>
      <c r="I21" s="74" t="s">
        <v>332</v>
      </c>
      <c r="J21" s="75"/>
      <c r="K21" s="73" t="s">
        <v>333</v>
      </c>
      <c r="L21" s="72"/>
      <c r="M21" s="13" t="s">
        <v>361</v>
      </c>
      <c r="N21" s="13" t="s">
        <v>304</v>
      </c>
      <c r="O21" s="74" t="s">
        <v>331</v>
      </c>
      <c r="P21" s="72"/>
      <c r="Q21" s="74" t="s">
        <v>332</v>
      </c>
      <c r="R21" s="72"/>
      <c r="S21" s="73" t="s">
        <v>333</v>
      </c>
      <c r="T21" s="72"/>
      <c r="U21" s="13" t="s">
        <v>360</v>
      </c>
      <c r="V21" s="13" t="s">
        <v>338</v>
      </c>
      <c r="W21" s="13" t="s">
        <v>0</v>
      </c>
      <c r="X21" s="13" t="s">
        <v>306</v>
      </c>
      <c r="Y21" s="13" t="s">
        <v>307</v>
      </c>
      <c r="Z21" s="13" t="s">
        <v>306</v>
      </c>
    </row>
    <row r="22" spans="1:26" s="78" customFormat="1" ht="15.5" x14ac:dyDescent="0.35">
      <c r="A22" s="14">
        <v>1</v>
      </c>
      <c r="B22" s="4">
        <v>356</v>
      </c>
      <c r="C22" s="5" t="s">
        <v>755</v>
      </c>
      <c r="D22" s="5" t="s">
        <v>749</v>
      </c>
      <c r="E22" s="6" t="s">
        <v>357</v>
      </c>
      <c r="F22" s="6" t="s">
        <v>752</v>
      </c>
      <c r="G22" s="14">
        <v>99</v>
      </c>
      <c r="H22" s="14">
        <v>98</v>
      </c>
      <c r="I22" s="14">
        <v>96</v>
      </c>
      <c r="J22" s="14">
        <v>97</v>
      </c>
      <c r="K22" s="14">
        <v>99</v>
      </c>
      <c r="L22" s="14">
        <v>97</v>
      </c>
      <c r="M22" s="14">
        <v>22</v>
      </c>
      <c r="N22" s="14">
        <v>586</v>
      </c>
      <c r="O22" s="14">
        <v>99</v>
      </c>
      <c r="P22" s="14">
        <v>99</v>
      </c>
      <c r="Q22" s="14">
        <v>93</v>
      </c>
      <c r="R22" s="14">
        <v>96</v>
      </c>
      <c r="S22" s="14">
        <v>96</v>
      </c>
      <c r="T22" s="14">
        <v>95</v>
      </c>
      <c r="U22" s="14">
        <v>24</v>
      </c>
      <c r="V22" s="14">
        <v>578</v>
      </c>
      <c r="W22" s="14">
        <f t="shared" ref="W22:W53" si="0">U22+M22</f>
        <v>46</v>
      </c>
      <c r="X22" s="14">
        <f t="shared" ref="X22:X53" si="1">V22+N22</f>
        <v>1164</v>
      </c>
      <c r="Y22" s="14">
        <v>99.9</v>
      </c>
      <c r="Z22" s="14">
        <f t="shared" ref="Z22:Z29" si="2">Y22+X22</f>
        <v>1263.9000000000001</v>
      </c>
    </row>
    <row r="23" spans="1:26" s="78" customFormat="1" ht="15.5" x14ac:dyDescent="0.35">
      <c r="A23" s="14">
        <v>2</v>
      </c>
      <c r="B23" s="4">
        <v>449</v>
      </c>
      <c r="C23" s="5" t="s">
        <v>780</v>
      </c>
      <c r="D23" s="5" t="s">
        <v>763</v>
      </c>
      <c r="E23" s="6" t="s">
        <v>357</v>
      </c>
      <c r="F23" s="6" t="s">
        <v>752</v>
      </c>
      <c r="G23" s="14">
        <v>98</v>
      </c>
      <c r="H23" s="14">
        <v>100</v>
      </c>
      <c r="I23" s="14">
        <v>96</v>
      </c>
      <c r="J23" s="14">
        <v>96</v>
      </c>
      <c r="K23" s="14">
        <v>96</v>
      </c>
      <c r="L23" s="14">
        <v>98</v>
      </c>
      <c r="M23" s="14">
        <v>26</v>
      </c>
      <c r="N23" s="14">
        <v>584</v>
      </c>
      <c r="O23" s="14">
        <v>98</v>
      </c>
      <c r="P23" s="14">
        <v>100</v>
      </c>
      <c r="Q23" s="14">
        <v>99</v>
      </c>
      <c r="R23" s="14">
        <v>93</v>
      </c>
      <c r="S23" s="14">
        <v>96</v>
      </c>
      <c r="T23" s="14">
        <v>97</v>
      </c>
      <c r="U23" s="14">
        <v>27</v>
      </c>
      <c r="V23" s="14">
        <v>583</v>
      </c>
      <c r="W23" s="14">
        <f t="shared" si="0"/>
        <v>53</v>
      </c>
      <c r="X23" s="14">
        <f t="shared" si="1"/>
        <v>1167</v>
      </c>
      <c r="Y23" s="14">
        <v>96.5</v>
      </c>
      <c r="Z23" s="14">
        <f t="shared" si="2"/>
        <v>1263.5</v>
      </c>
    </row>
    <row r="24" spans="1:26" s="78" customFormat="1" ht="15.5" x14ac:dyDescent="0.35">
      <c r="A24" s="14">
        <v>3</v>
      </c>
      <c r="B24" s="4">
        <v>59</v>
      </c>
      <c r="C24" s="5" t="s">
        <v>186</v>
      </c>
      <c r="D24" s="5" t="s">
        <v>458</v>
      </c>
      <c r="E24" s="6" t="s">
        <v>719</v>
      </c>
      <c r="F24" s="6" t="s">
        <v>752</v>
      </c>
      <c r="G24" s="14">
        <v>98</v>
      </c>
      <c r="H24" s="14">
        <v>98</v>
      </c>
      <c r="I24" s="14">
        <v>96</v>
      </c>
      <c r="J24" s="14">
        <v>97</v>
      </c>
      <c r="K24" s="14">
        <v>96</v>
      </c>
      <c r="L24" s="14">
        <v>97</v>
      </c>
      <c r="M24" s="14">
        <v>29</v>
      </c>
      <c r="N24" s="14">
        <v>582</v>
      </c>
      <c r="O24" s="14">
        <v>100</v>
      </c>
      <c r="P24" s="14">
        <v>99</v>
      </c>
      <c r="Q24" s="14">
        <v>95</v>
      </c>
      <c r="R24" s="14">
        <v>96</v>
      </c>
      <c r="S24" s="14">
        <v>97</v>
      </c>
      <c r="T24" s="14">
        <v>95</v>
      </c>
      <c r="U24" s="14">
        <v>25</v>
      </c>
      <c r="V24" s="14">
        <v>582</v>
      </c>
      <c r="W24" s="14">
        <f t="shared" si="0"/>
        <v>54</v>
      </c>
      <c r="X24" s="14">
        <f t="shared" si="1"/>
        <v>1164</v>
      </c>
      <c r="Y24" s="14">
        <v>95.2</v>
      </c>
      <c r="Z24" s="14">
        <f t="shared" si="2"/>
        <v>1259.2</v>
      </c>
    </row>
    <row r="25" spans="1:26" s="78" customFormat="1" ht="15.5" x14ac:dyDescent="0.35">
      <c r="A25" s="14">
        <v>4</v>
      </c>
      <c r="B25" s="4">
        <v>417</v>
      </c>
      <c r="C25" s="5" t="s">
        <v>770</v>
      </c>
      <c r="D25" s="5" t="s">
        <v>772</v>
      </c>
      <c r="E25" s="6"/>
      <c r="F25" s="6" t="s">
        <v>752</v>
      </c>
      <c r="G25" s="14">
        <v>99</v>
      </c>
      <c r="H25" s="14">
        <v>100</v>
      </c>
      <c r="I25" s="14">
        <v>94</v>
      </c>
      <c r="J25" s="14">
        <v>94</v>
      </c>
      <c r="K25" s="14">
        <v>95</v>
      </c>
      <c r="L25" s="14">
        <v>98</v>
      </c>
      <c r="M25" s="14">
        <v>29</v>
      </c>
      <c r="N25" s="14">
        <v>580</v>
      </c>
      <c r="O25" s="14">
        <v>100</v>
      </c>
      <c r="P25" s="14">
        <v>99</v>
      </c>
      <c r="Q25" s="14">
        <v>95</v>
      </c>
      <c r="R25" s="14">
        <v>95</v>
      </c>
      <c r="S25" s="14">
        <v>98</v>
      </c>
      <c r="T25" s="14">
        <v>95</v>
      </c>
      <c r="U25" s="14">
        <v>24</v>
      </c>
      <c r="V25" s="14">
        <v>582</v>
      </c>
      <c r="W25" s="14">
        <f t="shared" si="0"/>
        <v>53</v>
      </c>
      <c r="X25" s="14">
        <f t="shared" si="1"/>
        <v>1162</v>
      </c>
      <c r="Y25" s="14">
        <v>92.6</v>
      </c>
      <c r="Z25" s="14">
        <f t="shared" si="2"/>
        <v>1254.5999999999999</v>
      </c>
    </row>
    <row r="26" spans="1:26" s="78" customFormat="1" ht="15.5" x14ac:dyDescent="0.35">
      <c r="A26" s="14">
        <v>5</v>
      </c>
      <c r="B26" s="4">
        <v>537</v>
      </c>
      <c r="C26" s="5" t="s">
        <v>799</v>
      </c>
      <c r="D26" s="5" t="s">
        <v>749</v>
      </c>
      <c r="E26" s="6" t="s">
        <v>357</v>
      </c>
      <c r="F26" s="6" t="s">
        <v>752</v>
      </c>
      <c r="G26" s="14">
        <v>99</v>
      </c>
      <c r="H26" s="14">
        <v>100</v>
      </c>
      <c r="I26" s="14">
        <v>93</v>
      </c>
      <c r="J26" s="14">
        <v>94</v>
      </c>
      <c r="K26" s="14">
        <v>93</v>
      </c>
      <c r="L26" s="14">
        <v>94</v>
      </c>
      <c r="M26" s="14">
        <v>21</v>
      </c>
      <c r="N26" s="14">
        <v>573</v>
      </c>
      <c r="O26" s="14">
        <v>99</v>
      </c>
      <c r="P26" s="14">
        <v>100</v>
      </c>
      <c r="Q26" s="14">
        <v>95</v>
      </c>
      <c r="R26" s="14">
        <v>95</v>
      </c>
      <c r="S26" s="14">
        <v>97</v>
      </c>
      <c r="T26" s="14">
        <v>95</v>
      </c>
      <c r="U26" s="14">
        <v>25</v>
      </c>
      <c r="V26" s="14">
        <v>581</v>
      </c>
      <c r="W26" s="14">
        <f t="shared" si="0"/>
        <v>46</v>
      </c>
      <c r="X26" s="14">
        <f t="shared" si="1"/>
        <v>1154</v>
      </c>
      <c r="Y26" s="14">
        <v>99.5</v>
      </c>
      <c r="Z26" s="14">
        <f t="shared" si="2"/>
        <v>1253.5</v>
      </c>
    </row>
    <row r="27" spans="1:26" s="78" customFormat="1" ht="15.5" x14ac:dyDescent="0.35">
      <c r="A27" s="14">
        <v>6</v>
      </c>
      <c r="B27" s="4">
        <v>367</v>
      </c>
      <c r="C27" s="5" t="s">
        <v>757</v>
      </c>
      <c r="D27" s="5" t="s">
        <v>758</v>
      </c>
      <c r="E27" s="6"/>
      <c r="F27" s="6" t="s">
        <v>752</v>
      </c>
      <c r="G27" s="14">
        <v>98</v>
      </c>
      <c r="H27" s="14">
        <v>99</v>
      </c>
      <c r="I27" s="14">
        <v>91</v>
      </c>
      <c r="J27" s="14">
        <v>92</v>
      </c>
      <c r="K27" s="14">
        <v>97</v>
      </c>
      <c r="L27" s="14">
        <v>95</v>
      </c>
      <c r="M27" s="14">
        <v>30</v>
      </c>
      <c r="N27" s="14">
        <v>572</v>
      </c>
      <c r="O27" s="14">
        <v>98</v>
      </c>
      <c r="P27" s="14">
        <v>100</v>
      </c>
      <c r="Q27" s="14">
        <v>92</v>
      </c>
      <c r="R27" s="14">
        <v>94</v>
      </c>
      <c r="S27" s="14">
        <v>98</v>
      </c>
      <c r="T27" s="14">
        <v>98</v>
      </c>
      <c r="U27" s="14">
        <v>32</v>
      </c>
      <c r="V27" s="14">
        <v>580</v>
      </c>
      <c r="W27" s="14">
        <f t="shared" si="0"/>
        <v>62</v>
      </c>
      <c r="X27" s="14">
        <f t="shared" si="1"/>
        <v>1152</v>
      </c>
      <c r="Y27" s="14">
        <v>97.1</v>
      </c>
      <c r="Z27" s="14">
        <f t="shared" si="2"/>
        <v>1249.0999999999999</v>
      </c>
    </row>
    <row r="28" spans="1:26" s="78" customFormat="1" ht="15.5" x14ac:dyDescent="0.35">
      <c r="A28" s="14">
        <v>7</v>
      </c>
      <c r="B28" s="4">
        <v>556</v>
      </c>
      <c r="C28" s="5" t="s">
        <v>800</v>
      </c>
      <c r="D28" s="5" t="s">
        <v>801</v>
      </c>
      <c r="E28" s="6"/>
      <c r="F28" s="6" t="s">
        <v>752</v>
      </c>
      <c r="G28" s="14">
        <v>100</v>
      </c>
      <c r="H28" s="14">
        <v>98</v>
      </c>
      <c r="I28" s="14">
        <v>97</v>
      </c>
      <c r="J28" s="14">
        <v>93</v>
      </c>
      <c r="K28" s="14">
        <v>97</v>
      </c>
      <c r="L28" s="14">
        <v>91</v>
      </c>
      <c r="M28" s="14">
        <v>29</v>
      </c>
      <c r="N28" s="14">
        <v>576</v>
      </c>
      <c r="O28" s="14">
        <v>98</v>
      </c>
      <c r="P28" s="14">
        <v>98</v>
      </c>
      <c r="Q28" s="14">
        <v>93</v>
      </c>
      <c r="R28" s="14">
        <v>93</v>
      </c>
      <c r="S28" s="14">
        <v>97</v>
      </c>
      <c r="T28" s="14">
        <v>96</v>
      </c>
      <c r="U28" s="14">
        <v>29</v>
      </c>
      <c r="V28" s="14">
        <v>575</v>
      </c>
      <c r="W28" s="14">
        <f t="shared" si="0"/>
        <v>58</v>
      </c>
      <c r="X28" s="14">
        <f t="shared" si="1"/>
        <v>1151</v>
      </c>
      <c r="Y28" s="14">
        <v>97.9</v>
      </c>
      <c r="Z28" s="14">
        <f t="shared" si="2"/>
        <v>1248.9000000000001</v>
      </c>
    </row>
    <row r="29" spans="1:26" s="78" customFormat="1" ht="15.5" x14ac:dyDescent="0.35">
      <c r="A29" s="14">
        <v>8</v>
      </c>
      <c r="B29" s="4">
        <v>584</v>
      </c>
      <c r="C29" s="5" t="s">
        <v>504</v>
      </c>
      <c r="D29" s="5" t="s">
        <v>505</v>
      </c>
      <c r="E29" s="6"/>
      <c r="F29" s="6" t="s">
        <v>752</v>
      </c>
      <c r="G29" s="14">
        <v>96</v>
      </c>
      <c r="H29" s="14">
        <v>99</v>
      </c>
      <c r="I29" s="14">
        <v>95</v>
      </c>
      <c r="J29" s="14">
        <v>96</v>
      </c>
      <c r="K29" s="14">
        <v>95</v>
      </c>
      <c r="L29" s="14">
        <v>96</v>
      </c>
      <c r="M29" s="14">
        <v>20</v>
      </c>
      <c r="N29" s="14">
        <v>577</v>
      </c>
      <c r="O29" s="14">
        <v>99</v>
      </c>
      <c r="P29" s="14">
        <v>97</v>
      </c>
      <c r="Q29" s="14">
        <v>97</v>
      </c>
      <c r="R29" s="14">
        <v>93</v>
      </c>
      <c r="S29" s="14">
        <v>93</v>
      </c>
      <c r="T29" s="14">
        <v>96</v>
      </c>
      <c r="U29" s="14">
        <v>22</v>
      </c>
      <c r="V29" s="14">
        <v>575</v>
      </c>
      <c r="W29" s="14">
        <f t="shared" si="0"/>
        <v>42</v>
      </c>
      <c r="X29" s="14">
        <f t="shared" si="1"/>
        <v>1152</v>
      </c>
      <c r="Y29" s="14">
        <v>94.8</v>
      </c>
      <c r="Z29" s="14">
        <f t="shared" si="2"/>
        <v>1246.8</v>
      </c>
    </row>
    <row r="30" spans="1:26" s="78" customFormat="1" ht="15.5" x14ac:dyDescent="0.35">
      <c r="A30" s="14">
        <v>9</v>
      </c>
      <c r="B30" s="4">
        <v>451</v>
      </c>
      <c r="C30" s="5" t="s">
        <v>781</v>
      </c>
      <c r="D30" s="5" t="s">
        <v>782</v>
      </c>
      <c r="E30" s="6"/>
      <c r="F30" s="6" t="s">
        <v>752</v>
      </c>
      <c r="G30" s="14">
        <v>98</v>
      </c>
      <c r="H30" s="14">
        <v>100</v>
      </c>
      <c r="I30" s="14">
        <v>91</v>
      </c>
      <c r="J30" s="14">
        <v>96</v>
      </c>
      <c r="K30" s="14">
        <v>97</v>
      </c>
      <c r="L30" s="14">
        <v>95</v>
      </c>
      <c r="M30" s="14">
        <v>23</v>
      </c>
      <c r="N30" s="14">
        <v>577</v>
      </c>
      <c r="O30" s="14">
        <v>97</v>
      </c>
      <c r="P30" s="14">
        <v>99</v>
      </c>
      <c r="Q30" s="14">
        <v>91</v>
      </c>
      <c r="R30" s="14">
        <v>94</v>
      </c>
      <c r="S30" s="14">
        <v>94</v>
      </c>
      <c r="T30" s="14">
        <v>97</v>
      </c>
      <c r="U30" s="14">
        <v>14</v>
      </c>
      <c r="V30" s="14">
        <v>572</v>
      </c>
      <c r="W30" s="14">
        <f t="shared" si="0"/>
        <v>37</v>
      </c>
      <c r="X30" s="14">
        <f t="shared" si="1"/>
        <v>1149</v>
      </c>
      <c r="Y30" s="14"/>
      <c r="Z30" s="14"/>
    </row>
    <row r="31" spans="1:26" s="78" customFormat="1" ht="15.5" x14ac:dyDescent="0.35">
      <c r="A31" s="14">
        <v>10</v>
      </c>
      <c r="B31" s="4">
        <v>507</v>
      </c>
      <c r="C31" s="5" t="s">
        <v>791</v>
      </c>
      <c r="D31" s="5" t="s">
        <v>792</v>
      </c>
      <c r="E31" s="6" t="s">
        <v>356</v>
      </c>
      <c r="F31" s="6" t="s">
        <v>752</v>
      </c>
      <c r="G31" s="14">
        <v>96</v>
      </c>
      <c r="H31" s="14">
        <v>98</v>
      </c>
      <c r="I31" s="14">
        <v>90</v>
      </c>
      <c r="J31" s="14">
        <v>93</v>
      </c>
      <c r="K31" s="14">
        <v>95</v>
      </c>
      <c r="L31" s="14">
        <v>97</v>
      </c>
      <c r="M31" s="14">
        <v>21</v>
      </c>
      <c r="N31" s="14">
        <v>569</v>
      </c>
      <c r="O31" s="14">
        <v>100</v>
      </c>
      <c r="P31" s="14">
        <v>97</v>
      </c>
      <c r="Q31" s="14">
        <v>93</v>
      </c>
      <c r="R31" s="14">
        <v>94</v>
      </c>
      <c r="S31" s="14">
        <v>98</v>
      </c>
      <c r="T31" s="14">
        <v>97</v>
      </c>
      <c r="U31" s="14">
        <v>27</v>
      </c>
      <c r="V31" s="14">
        <v>579</v>
      </c>
      <c r="W31" s="14">
        <f t="shared" si="0"/>
        <v>48</v>
      </c>
      <c r="X31" s="14">
        <f t="shared" si="1"/>
        <v>1148</v>
      </c>
      <c r="Y31" s="14"/>
      <c r="Z31" s="14"/>
    </row>
    <row r="32" spans="1:26" s="78" customFormat="1" ht="15.5" x14ac:dyDescent="0.35">
      <c r="A32" s="14">
        <v>11</v>
      </c>
      <c r="B32" s="4">
        <v>525</v>
      </c>
      <c r="C32" s="5" t="s">
        <v>798</v>
      </c>
      <c r="D32" s="5" t="s">
        <v>763</v>
      </c>
      <c r="E32" s="6" t="s">
        <v>357</v>
      </c>
      <c r="F32" s="6" t="s">
        <v>752</v>
      </c>
      <c r="G32" s="14">
        <v>100</v>
      </c>
      <c r="H32" s="14">
        <v>97</v>
      </c>
      <c r="I32" s="14">
        <v>95</v>
      </c>
      <c r="J32" s="14">
        <v>96</v>
      </c>
      <c r="K32" s="14">
        <v>95</v>
      </c>
      <c r="L32" s="14">
        <v>94</v>
      </c>
      <c r="M32" s="14">
        <v>23</v>
      </c>
      <c r="N32" s="14">
        <v>577</v>
      </c>
      <c r="O32" s="14">
        <v>99</v>
      </c>
      <c r="P32" s="14">
        <v>97</v>
      </c>
      <c r="Q32" s="14">
        <v>91</v>
      </c>
      <c r="R32" s="14">
        <v>91</v>
      </c>
      <c r="S32" s="14">
        <v>95</v>
      </c>
      <c r="T32" s="14">
        <v>98</v>
      </c>
      <c r="U32" s="14">
        <v>17</v>
      </c>
      <c r="V32" s="14">
        <v>571</v>
      </c>
      <c r="W32" s="14">
        <f t="shared" si="0"/>
        <v>40</v>
      </c>
      <c r="X32" s="14">
        <f t="shared" si="1"/>
        <v>1148</v>
      </c>
      <c r="Y32" s="14"/>
      <c r="Z32" s="14"/>
    </row>
    <row r="33" spans="1:26" s="78" customFormat="1" ht="15.5" x14ac:dyDescent="0.35">
      <c r="A33" s="14">
        <v>12</v>
      </c>
      <c r="B33" s="4">
        <v>415</v>
      </c>
      <c r="C33" s="5" t="s">
        <v>770</v>
      </c>
      <c r="D33" s="5" t="s">
        <v>771</v>
      </c>
      <c r="E33" s="6"/>
      <c r="F33" s="6" t="s">
        <v>752</v>
      </c>
      <c r="G33" s="14">
        <v>97</v>
      </c>
      <c r="H33" s="14">
        <v>99</v>
      </c>
      <c r="I33" s="14">
        <v>93</v>
      </c>
      <c r="J33" s="14">
        <v>94</v>
      </c>
      <c r="K33" s="14">
        <v>93</v>
      </c>
      <c r="L33" s="14">
        <v>99</v>
      </c>
      <c r="M33" s="14">
        <v>22</v>
      </c>
      <c r="N33" s="14">
        <v>575</v>
      </c>
      <c r="O33" s="14">
        <v>97</v>
      </c>
      <c r="P33" s="14">
        <v>98</v>
      </c>
      <c r="Q33" s="14">
        <v>92</v>
      </c>
      <c r="R33" s="14">
        <v>93</v>
      </c>
      <c r="S33" s="14">
        <v>94</v>
      </c>
      <c r="T33" s="14">
        <v>97</v>
      </c>
      <c r="U33" s="14">
        <v>19</v>
      </c>
      <c r="V33" s="14">
        <v>571</v>
      </c>
      <c r="W33" s="14">
        <f t="shared" si="0"/>
        <v>41</v>
      </c>
      <c r="X33" s="14">
        <f t="shared" si="1"/>
        <v>1146</v>
      </c>
      <c r="Y33" s="14"/>
      <c r="Z33" s="14"/>
    </row>
    <row r="34" spans="1:26" s="78" customFormat="1" ht="15.5" x14ac:dyDescent="0.35">
      <c r="A34" s="14">
        <v>13</v>
      </c>
      <c r="B34" s="4">
        <v>560</v>
      </c>
      <c r="C34" s="5" t="s">
        <v>802</v>
      </c>
      <c r="D34" s="5" t="s">
        <v>771</v>
      </c>
      <c r="E34" s="6" t="s">
        <v>357</v>
      </c>
      <c r="F34" s="6" t="s">
        <v>720</v>
      </c>
      <c r="G34" s="14">
        <v>98</v>
      </c>
      <c r="H34" s="14">
        <v>96</v>
      </c>
      <c r="I34" s="14">
        <v>90</v>
      </c>
      <c r="J34" s="14">
        <v>93</v>
      </c>
      <c r="K34" s="14">
        <v>94</v>
      </c>
      <c r="L34" s="14">
        <v>96</v>
      </c>
      <c r="M34" s="14">
        <v>15</v>
      </c>
      <c r="N34" s="14">
        <v>567</v>
      </c>
      <c r="O34" s="14">
        <v>96</v>
      </c>
      <c r="P34" s="14">
        <v>99</v>
      </c>
      <c r="Q34" s="14">
        <v>93</v>
      </c>
      <c r="R34" s="14">
        <v>95</v>
      </c>
      <c r="S34" s="14">
        <v>97</v>
      </c>
      <c r="T34" s="14">
        <v>95</v>
      </c>
      <c r="U34" s="14">
        <v>21</v>
      </c>
      <c r="V34" s="14">
        <v>575</v>
      </c>
      <c r="W34" s="14">
        <f t="shared" si="0"/>
        <v>36</v>
      </c>
      <c r="X34" s="14">
        <f t="shared" si="1"/>
        <v>1142</v>
      </c>
      <c r="Y34" s="14"/>
      <c r="Z34" s="14"/>
    </row>
    <row r="35" spans="1:26" s="78" customFormat="1" ht="15.5" x14ac:dyDescent="0.35">
      <c r="A35" s="14">
        <v>14</v>
      </c>
      <c r="B35" s="4">
        <v>533</v>
      </c>
      <c r="C35" s="5" t="s">
        <v>570</v>
      </c>
      <c r="D35" s="5" t="s">
        <v>782</v>
      </c>
      <c r="E35" s="6" t="s">
        <v>356</v>
      </c>
      <c r="F35" s="6" t="s">
        <v>807</v>
      </c>
      <c r="G35" s="14">
        <v>98</v>
      </c>
      <c r="H35" s="14">
        <v>98</v>
      </c>
      <c r="I35" s="14">
        <v>94</v>
      </c>
      <c r="J35" s="14">
        <v>94</v>
      </c>
      <c r="K35" s="14">
        <v>94</v>
      </c>
      <c r="L35" s="14">
        <v>97</v>
      </c>
      <c r="M35" s="14">
        <v>21</v>
      </c>
      <c r="N35" s="14">
        <v>575</v>
      </c>
      <c r="O35" s="14">
        <v>96</v>
      </c>
      <c r="P35" s="14">
        <v>99</v>
      </c>
      <c r="Q35" s="14">
        <v>93</v>
      </c>
      <c r="R35" s="14">
        <v>88</v>
      </c>
      <c r="S35" s="14">
        <v>94</v>
      </c>
      <c r="T35" s="14">
        <v>96</v>
      </c>
      <c r="U35" s="14">
        <v>17</v>
      </c>
      <c r="V35" s="14">
        <v>566</v>
      </c>
      <c r="W35" s="14">
        <f t="shared" si="0"/>
        <v>38</v>
      </c>
      <c r="X35" s="14">
        <f t="shared" si="1"/>
        <v>1141</v>
      </c>
      <c r="Y35" s="14"/>
      <c r="Z35" s="14"/>
    </row>
    <row r="36" spans="1:26" s="78" customFormat="1" ht="15.5" x14ac:dyDescent="0.35">
      <c r="A36" s="14">
        <v>15</v>
      </c>
      <c r="B36" s="4">
        <v>520</v>
      </c>
      <c r="C36" s="5" t="s">
        <v>793</v>
      </c>
      <c r="D36" s="5" t="s">
        <v>765</v>
      </c>
      <c r="E36" s="6" t="s">
        <v>719</v>
      </c>
      <c r="F36" s="6" t="s">
        <v>720</v>
      </c>
      <c r="G36" s="14">
        <v>97</v>
      </c>
      <c r="H36" s="14">
        <v>99</v>
      </c>
      <c r="I36" s="14">
        <v>90</v>
      </c>
      <c r="J36" s="14">
        <v>96</v>
      </c>
      <c r="K36" s="14">
        <v>95</v>
      </c>
      <c r="L36" s="14">
        <v>97</v>
      </c>
      <c r="M36" s="14">
        <v>18</v>
      </c>
      <c r="N36" s="14">
        <v>574</v>
      </c>
      <c r="O36" s="14">
        <v>99</v>
      </c>
      <c r="P36" s="14">
        <v>96</v>
      </c>
      <c r="Q36" s="14">
        <v>93</v>
      </c>
      <c r="R36" s="14">
        <v>94</v>
      </c>
      <c r="S36" s="14">
        <v>91</v>
      </c>
      <c r="T36" s="14">
        <v>93</v>
      </c>
      <c r="U36" s="14">
        <v>22</v>
      </c>
      <c r="V36" s="14">
        <v>566</v>
      </c>
      <c r="W36" s="14">
        <f t="shared" si="0"/>
        <v>40</v>
      </c>
      <c r="X36" s="14">
        <f t="shared" si="1"/>
        <v>1140</v>
      </c>
      <c r="Y36" s="14"/>
      <c r="Z36" s="14"/>
    </row>
    <row r="37" spans="1:26" s="78" customFormat="1" ht="15.5" x14ac:dyDescent="0.35">
      <c r="A37" s="14">
        <v>16</v>
      </c>
      <c r="B37" s="4">
        <v>484</v>
      </c>
      <c r="C37" s="5" t="s">
        <v>737</v>
      </c>
      <c r="D37" s="5" t="s">
        <v>788</v>
      </c>
      <c r="E37" s="6" t="s">
        <v>728</v>
      </c>
      <c r="F37" s="6" t="s">
        <v>752</v>
      </c>
      <c r="G37" s="14">
        <v>96</v>
      </c>
      <c r="H37" s="14">
        <v>98</v>
      </c>
      <c r="I37" s="14">
        <v>90</v>
      </c>
      <c r="J37" s="14">
        <v>94</v>
      </c>
      <c r="K37" s="14">
        <v>91</v>
      </c>
      <c r="L37" s="14">
        <v>97</v>
      </c>
      <c r="M37" s="14">
        <v>17</v>
      </c>
      <c r="N37" s="14">
        <v>566</v>
      </c>
      <c r="O37" s="14">
        <v>100</v>
      </c>
      <c r="P37" s="14">
        <v>97</v>
      </c>
      <c r="Q37" s="14">
        <v>94</v>
      </c>
      <c r="R37" s="14">
        <v>89</v>
      </c>
      <c r="S37" s="14">
        <v>98</v>
      </c>
      <c r="T37" s="14">
        <v>95</v>
      </c>
      <c r="U37" s="14">
        <v>21</v>
      </c>
      <c r="V37" s="14">
        <v>573</v>
      </c>
      <c r="W37" s="14">
        <f t="shared" si="0"/>
        <v>38</v>
      </c>
      <c r="X37" s="14">
        <f t="shared" si="1"/>
        <v>1139</v>
      </c>
      <c r="Y37" s="14"/>
      <c r="Z37" s="14"/>
    </row>
    <row r="38" spans="1:26" s="78" customFormat="1" ht="15.5" x14ac:dyDescent="0.35">
      <c r="A38" s="14">
        <v>17</v>
      </c>
      <c r="B38" s="4">
        <v>41</v>
      </c>
      <c r="C38" s="7" t="s">
        <v>647</v>
      </c>
      <c r="D38" s="7" t="s">
        <v>648</v>
      </c>
      <c r="E38" s="4" t="s">
        <v>723</v>
      </c>
      <c r="F38" s="4" t="s">
        <v>720</v>
      </c>
      <c r="G38" s="14">
        <v>97</v>
      </c>
      <c r="H38" s="14">
        <v>99</v>
      </c>
      <c r="I38" s="14">
        <v>92</v>
      </c>
      <c r="J38" s="14">
        <v>92</v>
      </c>
      <c r="K38" s="14">
        <v>92</v>
      </c>
      <c r="L38" s="14">
        <v>95</v>
      </c>
      <c r="M38" s="14">
        <v>20</v>
      </c>
      <c r="N38" s="14">
        <v>567</v>
      </c>
      <c r="O38" s="14">
        <v>98</v>
      </c>
      <c r="P38" s="14">
        <v>94</v>
      </c>
      <c r="Q38" s="14">
        <v>95</v>
      </c>
      <c r="R38" s="14">
        <v>90</v>
      </c>
      <c r="S38" s="14">
        <v>98</v>
      </c>
      <c r="T38" s="14">
        <v>96</v>
      </c>
      <c r="U38" s="14">
        <v>19</v>
      </c>
      <c r="V38" s="14">
        <v>571</v>
      </c>
      <c r="W38" s="14">
        <f t="shared" si="0"/>
        <v>39</v>
      </c>
      <c r="X38" s="14">
        <f t="shared" si="1"/>
        <v>1138</v>
      </c>
      <c r="Y38" s="14"/>
      <c r="Z38" s="14"/>
    </row>
    <row r="39" spans="1:26" s="78" customFormat="1" ht="15.5" x14ac:dyDescent="0.35">
      <c r="A39" s="14">
        <v>18</v>
      </c>
      <c r="B39" s="4">
        <v>483</v>
      </c>
      <c r="C39" s="5" t="s">
        <v>737</v>
      </c>
      <c r="D39" s="5" t="s">
        <v>787</v>
      </c>
      <c r="E39" s="6" t="s">
        <v>723</v>
      </c>
      <c r="F39" s="6" t="s">
        <v>752</v>
      </c>
      <c r="G39" s="14">
        <v>94</v>
      </c>
      <c r="H39" s="14">
        <v>97</v>
      </c>
      <c r="I39" s="14">
        <v>94</v>
      </c>
      <c r="J39" s="14">
        <v>92</v>
      </c>
      <c r="K39" s="14">
        <v>96</v>
      </c>
      <c r="L39" s="14">
        <v>94</v>
      </c>
      <c r="M39" s="14">
        <v>11</v>
      </c>
      <c r="N39" s="14">
        <v>567</v>
      </c>
      <c r="O39" s="14">
        <v>94</v>
      </c>
      <c r="P39" s="14">
        <v>98</v>
      </c>
      <c r="Q39" s="14">
        <v>93</v>
      </c>
      <c r="R39" s="14">
        <v>93</v>
      </c>
      <c r="S39" s="14">
        <v>96</v>
      </c>
      <c r="T39" s="14">
        <v>95</v>
      </c>
      <c r="U39" s="14">
        <v>17</v>
      </c>
      <c r="V39" s="14">
        <v>569</v>
      </c>
      <c r="W39" s="14">
        <f t="shared" si="0"/>
        <v>28</v>
      </c>
      <c r="X39" s="14">
        <f t="shared" si="1"/>
        <v>1136</v>
      </c>
      <c r="Y39" s="14"/>
      <c r="Z39" s="14"/>
    </row>
    <row r="40" spans="1:26" s="78" customFormat="1" ht="15.5" x14ac:dyDescent="0.35">
      <c r="A40" s="14">
        <v>19</v>
      </c>
      <c r="B40" s="4">
        <v>409</v>
      </c>
      <c r="C40" s="5" t="s">
        <v>764</v>
      </c>
      <c r="D40" s="5" t="s">
        <v>765</v>
      </c>
      <c r="E40" s="6" t="s">
        <v>356</v>
      </c>
      <c r="F40" s="6" t="s">
        <v>747</v>
      </c>
      <c r="G40" s="14">
        <v>94</v>
      </c>
      <c r="H40" s="14">
        <v>95</v>
      </c>
      <c r="I40" s="14">
        <v>97</v>
      </c>
      <c r="J40" s="14">
        <v>93</v>
      </c>
      <c r="K40" s="14">
        <v>94</v>
      </c>
      <c r="L40" s="14">
        <v>92</v>
      </c>
      <c r="M40" s="14">
        <v>17</v>
      </c>
      <c r="N40" s="14">
        <v>565</v>
      </c>
      <c r="O40" s="14">
        <v>99</v>
      </c>
      <c r="P40" s="14">
        <v>98</v>
      </c>
      <c r="Q40" s="14">
        <v>89</v>
      </c>
      <c r="R40" s="14">
        <v>94</v>
      </c>
      <c r="S40" s="14">
        <v>96</v>
      </c>
      <c r="T40" s="14">
        <v>94</v>
      </c>
      <c r="U40" s="14">
        <v>19</v>
      </c>
      <c r="V40" s="14">
        <v>570</v>
      </c>
      <c r="W40" s="14">
        <f t="shared" si="0"/>
        <v>36</v>
      </c>
      <c r="X40" s="14">
        <f t="shared" si="1"/>
        <v>1135</v>
      </c>
      <c r="Y40" s="14"/>
      <c r="Z40" s="14"/>
    </row>
    <row r="41" spans="1:26" s="78" customFormat="1" ht="15.5" x14ac:dyDescent="0.35">
      <c r="A41" s="14">
        <v>20</v>
      </c>
      <c r="B41" s="4">
        <v>466</v>
      </c>
      <c r="C41" s="5" t="s">
        <v>588</v>
      </c>
      <c r="D41" s="5" t="s">
        <v>765</v>
      </c>
      <c r="E41" s="6" t="s">
        <v>723</v>
      </c>
      <c r="F41" s="6" t="s">
        <v>720</v>
      </c>
      <c r="G41" s="14">
        <v>98</v>
      </c>
      <c r="H41" s="14">
        <v>99</v>
      </c>
      <c r="I41" s="14">
        <v>93</v>
      </c>
      <c r="J41" s="14">
        <v>91</v>
      </c>
      <c r="K41" s="14">
        <v>92</v>
      </c>
      <c r="L41" s="14">
        <v>96</v>
      </c>
      <c r="M41" s="14">
        <v>21</v>
      </c>
      <c r="N41" s="14">
        <v>569</v>
      </c>
      <c r="O41" s="14">
        <v>97</v>
      </c>
      <c r="P41" s="14">
        <v>95</v>
      </c>
      <c r="Q41" s="14">
        <v>94</v>
      </c>
      <c r="R41" s="14">
        <v>89</v>
      </c>
      <c r="S41" s="14">
        <v>93</v>
      </c>
      <c r="T41" s="14">
        <v>98</v>
      </c>
      <c r="U41" s="14">
        <v>15</v>
      </c>
      <c r="V41" s="14">
        <v>566</v>
      </c>
      <c r="W41" s="14">
        <f t="shared" si="0"/>
        <v>36</v>
      </c>
      <c r="X41" s="14">
        <f t="shared" si="1"/>
        <v>1135</v>
      </c>
      <c r="Y41" s="14"/>
      <c r="Z41" s="14"/>
    </row>
    <row r="42" spans="1:26" s="78" customFormat="1" ht="15.5" x14ac:dyDescent="0.35">
      <c r="A42" s="14">
        <v>21</v>
      </c>
      <c r="B42" s="4">
        <v>418</v>
      </c>
      <c r="C42" s="5" t="s">
        <v>773</v>
      </c>
      <c r="D42" s="5" t="s">
        <v>725</v>
      </c>
      <c r="E42" s="6" t="s">
        <v>357</v>
      </c>
      <c r="F42" s="6" t="s">
        <v>747</v>
      </c>
      <c r="G42" s="14">
        <v>98</v>
      </c>
      <c r="H42" s="14">
        <v>100</v>
      </c>
      <c r="I42" s="14">
        <v>95</v>
      </c>
      <c r="J42" s="14">
        <v>93</v>
      </c>
      <c r="K42" s="14">
        <v>93</v>
      </c>
      <c r="L42" s="14">
        <v>89</v>
      </c>
      <c r="M42" s="14">
        <v>17</v>
      </c>
      <c r="N42" s="14">
        <v>568</v>
      </c>
      <c r="O42" s="14">
        <v>98</v>
      </c>
      <c r="P42" s="14">
        <v>98</v>
      </c>
      <c r="Q42" s="14">
        <v>85</v>
      </c>
      <c r="R42" s="14">
        <v>93</v>
      </c>
      <c r="S42" s="14">
        <v>96</v>
      </c>
      <c r="T42" s="14">
        <v>96</v>
      </c>
      <c r="U42" s="14">
        <v>15</v>
      </c>
      <c r="V42" s="14">
        <v>566</v>
      </c>
      <c r="W42" s="14">
        <f t="shared" si="0"/>
        <v>32</v>
      </c>
      <c r="X42" s="14">
        <f t="shared" si="1"/>
        <v>1134</v>
      </c>
      <c r="Y42" s="14"/>
      <c r="Z42" s="14"/>
    </row>
    <row r="43" spans="1:26" s="78" customFormat="1" ht="15.5" x14ac:dyDescent="0.35">
      <c r="A43" s="14">
        <v>22</v>
      </c>
      <c r="B43" s="4">
        <v>573</v>
      </c>
      <c r="C43" s="5" t="s">
        <v>575</v>
      </c>
      <c r="D43" s="5" t="s">
        <v>576</v>
      </c>
      <c r="E43" s="6" t="s">
        <v>356</v>
      </c>
      <c r="F43" s="6" t="s">
        <v>807</v>
      </c>
      <c r="G43" s="14">
        <v>94</v>
      </c>
      <c r="H43" s="14">
        <v>98</v>
      </c>
      <c r="I43" s="14">
        <v>92</v>
      </c>
      <c r="J43" s="14">
        <v>92</v>
      </c>
      <c r="K43" s="14">
        <v>95</v>
      </c>
      <c r="L43" s="14">
        <v>94</v>
      </c>
      <c r="M43" s="14">
        <v>18</v>
      </c>
      <c r="N43" s="14">
        <v>565</v>
      </c>
      <c r="O43" s="14">
        <v>96</v>
      </c>
      <c r="P43" s="14">
        <v>97</v>
      </c>
      <c r="Q43" s="14">
        <v>95</v>
      </c>
      <c r="R43" s="14">
        <v>91</v>
      </c>
      <c r="S43" s="14">
        <v>95</v>
      </c>
      <c r="T43" s="14">
        <v>94</v>
      </c>
      <c r="U43" s="14">
        <v>21</v>
      </c>
      <c r="V43" s="14">
        <v>568</v>
      </c>
      <c r="W43" s="14">
        <f t="shared" si="0"/>
        <v>39</v>
      </c>
      <c r="X43" s="14">
        <f t="shared" si="1"/>
        <v>1133</v>
      </c>
      <c r="Y43" s="14"/>
      <c r="Z43" s="14"/>
    </row>
    <row r="44" spans="1:26" s="78" customFormat="1" ht="15.5" x14ac:dyDescent="0.35">
      <c r="A44" s="14">
        <v>23</v>
      </c>
      <c r="B44" s="4">
        <v>43</v>
      </c>
      <c r="C44" s="7" t="s">
        <v>649</v>
      </c>
      <c r="D44" s="7" t="s">
        <v>742</v>
      </c>
      <c r="E44" s="4" t="s">
        <v>821</v>
      </c>
      <c r="F44" s="4" t="s">
        <v>821</v>
      </c>
      <c r="G44" s="14">
        <v>95</v>
      </c>
      <c r="H44" s="14">
        <v>94</v>
      </c>
      <c r="I44" s="14">
        <v>92</v>
      </c>
      <c r="J44" s="14">
        <v>97</v>
      </c>
      <c r="K44" s="14">
        <v>96</v>
      </c>
      <c r="L44" s="14">
        <v>96</v>
      </c>
      <c r="M44" s="14">
        <v>23</v>
      </c>
      <c r="N44" s="14">
        <v>570</v>
      </c>
      <c r="O44" s="14">
        <v>99</v>
      </c>
      <c r="P44" s="14">
        <v>98</v>
      </c>
      <c r="Q44" s="14">
        <v>90</v>
      </c>
      <c r="R44" s="14">
        <v>94</v>
      </c>
      <c r="S44" s="14">
        <v>92</v>
      </c>
      <c r="T44" s="14">
        <v>90</v>
      </c>
      <c r="U44" s="14">
        <v>18</v>
      </c>
      <c r="V44" s="14">
        <v>563</v>
      </c>
      <c r="W44" s="14">
        <f t="shared" si="0"/>
        <v>41</v>
      </c>
      <c r="X44" s="14">
        <f t="shared" si="1"/>
        <v>1133</v>
      </c>
      <c r="Y44" s="14"/>
      <c r="Z44" s="14"/>
    </row>
    <row r="45" spans="1:26" s="78" customFormat="1" ht="15.5" x14ac:dyDescent="0.35">
      <c r="A45" s="14">
        <v>24</v>
      </c>
      <c r="B45" s="4">
        <v>524</v>
      </c>
      <c r="C45" s="5" t="s">
        <v>796</v>
      </c>
      <c r="D45" s="5" t="s">
        <v>797</v>
      </c>
      <c r="E45" s="6" t="s">
        <v>357</v>
      </c>
      <c r="F45" s="6" t="s">
        <v>720</v>
      </c>
      <c r="G45" s="14">
        <v>96</v>
      </c>
      <c r="H45" s="14">
        <v>97</v>
      </c>
      <c r="I45" s="14">
        <v>91</v>
      </c>
      <c r="J45" s="14">
        <v>87</v>
      </c>
      <c r="K45" s="14">
        <v>96</v>
      </c>
      <c r="L45" s="14">
        <v>96</v>
      </c>
      <c r="M45" s="14">
        <v>18</v>
      </c>
      <c r="N45" s="14">
        <v>563</v>
      </c>
      <c r="O45" s="14">
        <v>99</v>
      </c>
      <c r="P45" s="14">
        <v>99</v>
      </c>
      <c r="Q45" s="14">
        <v>93</v>
      </c>
      <c r="R45" s="14">
        <v>87</v>
      </c>
      <c r="S45" s="14">
        <v>95</v>
      </c>
      <c r="T45" s="14">
        <v>96</v>
      </c>
      <c r="U45" s="14">
        <v>19</v>
      </c>
      <c r="V45" s="14">
        <v>569</v>
      </c>
      <c r="W45" s="14">
        <f t="shared" si="0"/>
        <v>37</v>
      </c>
      <c r="X45" s="14">
        <f t="shared" si="1"/>
        <v>1132</v>
      </c>
      <c r="Y45" s="14"/>
      <c r="Z45" s="14"/>
    </row>
    <row r="46" spans="1:26" s="78" customFormat="1" ht="15.5" x14ac:dyDescent="0.35">
      <c r="A46" s="14">
        <v>25</v>
      </c>
      <c r="B46" s="4">
        <v>45</v>
      </c>
      <c r="C46" s="7" t="s">
        <v>286</v>
      </c>
      <c r="D46" s="7" t="s">
        <v>287</v>
      </c>
      <c r="E46" s="4" t="s">
        <v>821</v>
      </c>
      <c r="F46" s="4" t="s">
        <v>821</v>
      </c>
      <c r="G46" s="14">
        <v>98</v>
      </c>
      <c r="H46" s="14">
        <v>95</v>
      </c>
      <c r="I46" s="14">
        <v>92</v>
      </c>
      <c r="J46" s="14">
        <v>91</v>
      </c>
      <c r="K46" s="14">
        <v>96</v>
      </c>
      <c r="L46" s="14">
        <v>94</v>
      </c>
      <c r="M46" s="14">
        <v>13</v>
      </c>
      <c r="N46" s="14">
        <v>566</v>
      </c>
      <c r="O46" s="14">
        <v>95</v>
      </c>
      <c r="P46" s="14">
        <v>98</v>
      </c>
      <c r="Q46" s="14">
        <v>90</v>
      </c>
      <c r="R46" s="14">
        <v>93</v>
      </c>
      <c r="S46" s="14">
        <v>97</v>
      </c>
      <c r="T46" s="14">
        <v>93</v>
      </c>
      <c r="U46" s="14">
        <v>19</v>
      </c>
      <c r="V46" s="14">
        <v>566</v>
      </c>
      <c r="W46" s="14">
        <f t="shared" si="0"/>
        <v>32</v>
      </c>
      <c r="X46" s="14">
        <f t="shared" si="1"/>
        <v>1132</v>
      </c>
      <c r="Y46" s="14"/>
      <c r="Z46" s="14"/>
    </row>
    <row r="47" spans="1:26" s="78" customFormat="1" ht="15.5" x14ac:dyDescent="0.35">
      <c r="A47" s="14">
        <v>26</v>
      </c>
      <c r="B47" s="4">
        <v>24</v>
      </c>
      <c r="C47" s="7" t="s">
        <v>283</v>
      </c>
      <c r="D47" s="7" t="s">
        <v>284</v>
      </c>
      <c r="E47" s="4" t="s">
        <v>356</v>
      </c>
      <c r="F47" s="4" t="s">
        <v>752</v>
      </c>
      <c r="G47" s="14">
        <v>98</v>
      </c>
      <c r="H47" s="14">
        <v>95</v>
      </c>
      <c r="I47" s="14">
        <v>93</v>
      </c>
      <c r="J47" s="14">
        <v>93</v>
      </c>
      <c r="K47" s="14">
        <v>94</v>
      </c>
      <c r="L47" s="14">
        <v>95</v>
      </c>
      <c r="M47" s="14">
        <v>20</v>
      </c>
      <c r="N47" s="14">
        <v>568</v>
      </c>
      <c r="O47" s="14">
        <v>95</v>
      </c>
      <c r="P47" s="14">
        <v>96</v>
      </c>
      <c r="Q47" s="14">
        <v>91</v>
      </c>
      <c r="R47" s="14">
        <v>91</v>
      </c>
      <c r="S47" s="14">
        <v>94</v>
      </c>
      <c r="T47" s="14">
        <v>96</v>
      </c>
      <c r="U47" s="14">
        <v>18</v>
      </c>
      <c r="V47" s="14">
        <v>563</v>
      </c>
      <c r="W47" s="14">
        <f t="shared" si="0"/>
        <v>38</v>
      </c>
      <c r="X47" s="14">
        <f t="shared" si="1"/>
        <v>1131</v>
      </c>
      <c r="Y47" s="14"/>
      <c r="Z47" s="14"/>
    </row>
    <row r="48" spans="1:26" s="78" customFormat="1" ht="15.5" x14ac:dyDescent="0.35">
      <c r="A48" s="14">
        <v>27</v>
      </c>
      <c r="B48" s="4">
        <v>361</v>
      </c>
      <c r="C48" s="5" t="s">
        <v>721</v>
      </c>
      <c r="D48" s="5" t="s">
        <v>722</v>
      </c>
      <c r="E48" s="6" t="s">
        <v>723</v>
      </c>
      <c r="F48" s="6" t="s">
        <v>720</v>
      </c>
      <c r="G48" s="14">
        <v>94</v>
      </c>
      <c r="H48" s="14">
        <v>100</v>
      </c>
      <c r="I48" s="14">
        <v>87</v>
      </c>
      <c r="J48" s="14">
        <v>90</v>
      </c>
      <c r="K48" s="14">
        <v>94</v>
      </c>
      <c r="L48" s="14">
        <v>93</v>
      </c>
      <c r="M48" s="14">
        <v>19</v>
      </c>
      <c r="N48" s="14">
        <v>558</v>
      </c>
      <c r="O48" s="14">
        <v>99</v>
      </c>
      <c r="P48" s="14">
        <v>98</v>
      </c>
      <c r="Q48" s="14">
        <v>88</v>
      </c>
      <c r="R48" s="14">
        <v>95</v>
      </c>
      <c r="S48" s="14">
        <v>98</v>
      </c>
      <c r="T48" s="14">
        <v>93</v>
      </c>
      <c r="U48" s="14">
        <v>24</v>
      </c>
      <c r="V48" s="14">
        <v>571</v>
      </c>
      <c r="W48" s="14">
        <f t="shared" si="0"/>
        <v>43</v>
      </c>
      <c r="X48" s="14">
        <f t="shared" si="1"/>
        <v>1129</v>
      </c>
      <c r="Y48" s="14"/>
      <c r="Z48" s="14"/>
    </row>
    <row r="49" spans="1:26" s="78" customFormat="1" ht="15.5" x14ac:dyDescent="0.35">
      <c r="A49" s="14">
        <v>28</v>
      </c>
      <c r="B49" s="4">
        <v>35</v>
      </c>
      <c r="C49" s="5" t="s">
        <v>376</v>
      </c>
      <c r="D49" s="5" t="s">
        <v>759</v>
      </c>
      <c r="E49" s="6"/>
      <c r="F49" s="6" t="s">
        <v>752</v>
      </c>
      <c r="G49" s="14">
        <v>100</v>
      </c>
      <c r="H49" s="14">
        <v>95</v>
      </c>
      <c r="I49" s="14">
        <v>85</v>
      </c>
      <c r="J49" s="14">
        <v>91</v>
      </c>
      <c r="K49" s="14">
        <v>94</v>
      </c>
      <c r="L49" s="14">
        <v>91</v>
      </c>
      <c r="M49" s="14">
        <v>20</v>
      </c>
      <c r="N49" s="14">
        <v>556</v>
      </c>
      <c r="O49" s="14">
        <v>98</v>
      </c>
      <c r="P49" s="14">
        <v>97</v>
      </c>
      <c r="Q49" s="14">
        <v>89</v>
      </c>
      <c r="R49" s="14">
        <v>92</v>
      </c>
      <c r="S49" s="14">
        <v>93</v>
      </c>
      <c r="T49" s="14">
        <v>96</v>
      </c>
      <c r="U49" s="14">
        <v>18</v>
      </c>
      <c r="V49" s="14">
        <v>565</v>
      </c>
      <c r="W49" s="14">
        <f t="shared" si="0"/>
        <v>38</v>
      </c>
      <c r="X49" s="14">
        <f t="shared" si="1"/>
        <v>1121</v>
      </c>
      <c r="Y49" s="14"/>
      <c r="Z49" s="14"/>
    </row>
    <row r="50" spans="1:26" s="78" customFormat="1" ht="15.5" x14ac:dyDescent="0.35">
      <c r="A50" s="14">
        <v>29</v>
      </c>
      <c r="B50" s="4">
        <v>403</v>
      </c>
      <c r="C50" s="5" t="s">
        <v>733</v>
      </c>
      <c r="D50" s="5" t="s">
        <v>734</v>
      </c>
      <c r="E50" s="6" t="s">
        <v>719</v>
      </c>
      <c r="F50" s="6" t="s">
        <v>752</v>
      </c>
      <c r="G50" s="14">
        <v>99</v>
      </c>
      <c r="H50" s="14">
        <v>100</v>
      </c>
      <c r="I50" s="14">
        <v>89</v>
      </c>
      <c r="J50" s="14">
        <v>86</v>
      </c>
      <c r="K50" s="14">
        <v>96</v>
      </c>
      <c r="L50" s="14">
        <v>91</v>
      </c>
      <c r="M50" s="14">
        <v>22</v>
      </c>
      <c r="N50" s="14">
        <v>561</v>
      </c>
      <c r="O50" s="14">
        <v>97</v>
      </c>
      <c r="P50" s="14">
        <v>98</v>
      </c>
      <c r="Q50" s="14">
        <v>90</v>
      </c>
      <c r="R50" s="14">
        <v>87</v>
      </c>
      <c r="S50" s="14">
        <v>93</v>
      </c>
      <c r="T50" s="14">
        <v>95</v>
      </c>
      <c r="U50" s="14">
        <v>15</v>
      </c>
      <c r="V50" s="14">
        <v>560</v>
      </c>
      <c r="W50" s="14">
        <f t="shared" si="0"/>
        <v>37</v>
      </c>
      <c r="X50" s="14">
        <f t="shared" si="1"/>
        <v>1121</v>
      </c>
      <c r="Y50" s="14"/>
      <c r="Z50" s="14"/>
    </row>
    <row r="51" spans="1:26" s="78" customFormat="1" ht="15.5" x14ac:dyDescent="0.35">
      <c r="A51" s="14">
        <v>30</v>
      </c>
      <c r="B51" s="4">
        <v>349</v>
      </c>
      <c r="C51" s="5" t="s">
        <v>753</v>
      </c>
      <c r="D51" s="5" t="s">
        <v>754</v>
      </c>
      <c r="E51" s="6" t="s">
        <v>356</v>
      </c>
      <c r="F51" s="6" t="s">
        <v>807</v>
      </c>
      <c r="G51" s="14">
        <v>98</v>
      </c>
      <c r="H51" s="14">
        <v>100</v>
      </c>
      <c r="I51" s="14">
        <v>91</v>
      </c>
      <c r="J51" s="14">
        <v>97</v>
      </c>
      <c r="K51" s="14">
        <v>89</v>
      </c>
      <c r="L51" s="14">
        <v>94</v>
      </c>
      <c r="M51" s="14">
        <v>19</v>
      </c>
      <c r="N51" s="14">
        <v>569</v>
      </c>
      <c r="O51" s="14">
        <v>94</v>
      </c>
      <c r="P51" s="14">
        <v>97</v>
      </c>
      <c r="Q51" s="14">
        <v>89</v>
      </c>
      <c r="R51" s="14">
        <v>88</v>
      </c>
      <c r="S51" s="14">
        <v>91</v>
      </c>
      <c r="T51" s="14">
        <v>90</v>
      </c>
      <c r="U51" s="14">
        <v>12</v>
      </c>
      <c r="V51" s="14">
        <v>549</v>
      </c>
      <c r="W51" s="14">
        <f t="shared" si="0"/>
        <v>31</v>
      </c>
      <c r="X51" s="14">
        <f t="shared" si="1"/>
        <v>1118</v>
      </c>
      <c r="Y51" s="14"/>
      <c r="Z51" s="14"/>
    </row>
    <row r="52" spans="1:26" s="78" customFormat="1" ht="15.5" x14ac:dyDescent="0.35">
      <c r="A52" s="14">
        <v>31</v>
      </c>
      <c r="B52" s="4">
        <v>411</v>
      </c>
      <c r="C52" s="5" t="s">
        <v>735</v>
      </c>
      <c r="D52" s="5" t="s">
        <v>736</v>
      </c>
      <c r="E52" s="6" t="s">
        <v>723</v>
      </c>
      <c r="F52" s="6" t="s">
        <v>807</v>
      </c>
      <c r="G52" s="14">
        <v>94</v>
      </c>
      <c r="H52" s="14">
        <v>93</v>
      </c>
      <c r="I52" s="14">
        <v>88</v>
      </c>
      <c r="J52" s="14">
        <v>89</v>
      </c>
      <c r="K52" s="14">
        <v>93</v>
      </c>
      <c r="L52" s="14">
        <v>92</v>
      </c>
      <c r="M52" s="14">
        <v>11</v>
      </c>
      <c r="N52" s="14">
        <v>549</v>
      </c>
      <c r="O52" s="14">
        <v>99</v>
      </c>
      <c r="P52" s="14">
        <v>98</v>
      </c>
      <c r="Q52" s="14">
        <v>94</v>
      </c>
      <c r="R52" s="14">
        <v>93</v>
      </c>
      <c r="S52" s="14">
        <v>92</v>
      </c>
      <c r="T52" s="14">
        <v>90</v>
      </c>
      <c r="U52" s="14">
        <v>16</v>
      </c>
      <c r="V52" s="14">
        <v>566</v>
      </c>
      <c r="W52" s="14">
        <f t="shared" si="0"/>
        <v>27</v>
      </c>
      <c r="X52" s="14">
        <f t="shared" si="1"/>
        <v>1115</v>
      </c>
      <c r="Y52" s="14"/>
      <c r="Z52" s="14"/>
    </row>
    <row r="53" spans="1:26" s="78" customFormat="1" ht="15.5" x14ac:dyDescent="0.35">
      <c r="A53" s="14">
        <v>32</v>
      </c>
      <c r="B53" s="4">
        <v>368</v>
      </c>
      <c r="C53" s="5" t="s">
        <v>760</v>
      </c>
      <c r="D53" s="5" t="s">
        <v>761</v>
      </c>
      <c r="E53" s="6" t="s">
        <v>723</v>
      </c>
      <c r="F53" s="6" t="s">
        <v>807</v>
      </c>
      <c r="G53" s="14">
        <v>96</v>
      </c>
      <c r="H53" s="14">
        <v>95</v>
      </c>
      <c r="I53" s="14">
        <v>86</v>
      </c>
      <c r="J53" s="14">
        <v>90</v>
      </c>
      <c r="K53" s="14">
        <v>90</v>
      </c>
      <c r="L53" s="14">
        <v>95</v>
      </c>
      <c r="M53" s="14">
        <v>13</v>
      </c>
      <c r="N53" s="14">
        <v>552</v>
      </c>
      <c r="O53" s="14">
        <v>95</v>
      </c>
      <c r="P53" s="14">
        <v>98</v>
      </c>
      <c r="Q53" s="14">
        <v>88</v>
      </c>
      <c r="R53" s="14">
        <v>94</v>
      </c>
      <c r="S53" s="14">
        <v>93</v>
      </c>
      <c r="T53" s="14">
        <v>95</v>
      </c>
      <c r="U53" s="14">
        <v>14</v>
      </c>
      <c r="V53" s="14">
        <v>563</v>
      </c>
      <c r="W53" s="14">
        <f t="shared" si="0"/>
        <v>27</v>
      </c>
      <c r="X53" s="14">
        <f t="shared" si="1"/>
        <v>1115</v>
      </c>
      <c r="Y53" s="14"/>
      <c r="Z53" s="14"/>
    </row>
    <row r="54" spans="1:26" s="78" customFormat="1" ht="15.5" x14ac:dyDescent="0.35">
      <c r="A54" s="14">
        <v>33</v>
      </c>
      <c r="B54" s="4">
        <v>472</v>
      </c>
      <c r="C54" s="5" t="s">
        <v>285</v>
      </c>
      <c r="D54" s="5" t="s">
        <v>458</v>
      </c>
      <c r="E54" s="6" t="s">
        <v>719</v>
      </c>
      <c r="F54" s="6" t="s">
        <v>815</v>
      </c>
      <c r="G54" s="14">
        <v>98</v>
      </c>
      <c r="H54" s="14">
        <v>96</v>
      </c>
      <c r="I54" s="14">
        <v>92</v>
      </c>
      <c r="J54" s="14">
        <v>90</v>
      </c>
      <c r="K54" s="14">
        <v>91</v>
      </c>
      <c r="L54" s="14">
        <v>90</v>
      </c>
      <c r="M54" s="14">
        <v>11</v>
      </c>
      <c r="N54" s="14">
        <v>557</v>
      </c>
      <c r="O54" s="14">
        <v>98</v>
      </c>
      <c r="P54" s="14">
        <v>98</v>
      </c>
      <c r="Q54" s="14">
        <v>88</v>
      </c>
      <c r="R54" s="14">
        <v>89</v>
      </c>
      <c r="S54" s="14">
        <v>91</v>
      </c>
      <c r="T54" s="14">
        <v>94</v>
      </c>
      <c r="U54" s="14">
        <v>12</v>
      </c>
      <c r="V54" s="14">
        <v>558</v>
      </c>
      <c r="W54" s="14">
        <f t="shared" ref="W54:W71" si="3">U54+M54</f>
        <v>23</v>
      </c>
      <c r="X54" s="14">
        <f t="shared" ref="X54:X71" si="4">V54+N54</f>
        <v>1115</v>
      </c>
      <c r="Y54" s="14"/>
      <c r="Z54" s="14"/>
    </row>
    <row r="55" spans="1:26" s="78" customFormat="1" ht="15.5" x14ac:dyDescent="0.35">
      <c r="A55" s="14">
        <v>34</v>
      </c>
      <c r="B55" s="4">
        <v>510</v>
      </c>
      <c r="C55" s="5" t="s">
        <v>741</v>
      </c>
      <c r="D55" s="5" t="s">
        <v>742</v>
      </c>
      <c r="E55" s="6" t="s">
        <v>723</v>
      </c>
      <c r="F55" s="6" t="s">
        <v>807</v>
      </c>
      <c r="G55" s="14">
        <v>92</v>
      </c>
      <c r="H55" s="14">
        <v>97</v>
      </c>
      <c r="I55" s="14">
        <v>90</v>
      </c>
      <c r="J55" s="14">
        <v>86</v>
      </c>
      <c r="K55" s="14">
        <v>90</v>
      </c>
      <c r="L55" s="14">
        <v>94</v>
      </c>
      <c r="M55" s="14">
        <v>9</v>
      </c>
      <c r="N55" s="14">
        <v>549</v>
      </c>
      <c r="O55" s="14">
        <v>99</v>
      </c>
      <c r="P55" s="14">
        <v>94</v>
      </c>
      <c r="Q55" s="14">
        <v>91</v>
      </c>
      <c r="R55" s="14">
        <v>88</v>
      </c>
      <c r="S55" s="14">
        <v>96</v>
      </c>
      <c r="T55" s="14">
        <v>92</v>
      </c>
      <c r="U55" s="14">
        <v>14</v>
      </c>
      <c r="V55" s="14">
        <v>560</v>
      </c>
      <c r="W55" s="14">
        <f t="shared" si="3"/>
        <v>23</v>
      </c>
      <c r="X55" s="14">
        <f t="shared" si="4"/>
        <v>1109</v>
      </c>
      <c r="Y55" s="14"/>
      <c r="Z55" s="14"/>
    </row>
    <row r="56" spans="1:26" s="78" customFormat="1" ht="15.5" x14ac:dyDescent="0.35">
      <c r="A56" s="14">
        <v>35</v>
      </c>
      <c r="B56" s="4">
        <v>353</v>
      </c>
      <c r="C56" s="5" t="s">
        <v>717</v>
      </c>
      <c r="D56" s="5" t="s">
        <v>718</v>
      </c>
      <c r="E56" s="6" t="s">
        <v>357</v>
      </c>
      <c r="F56" s="6" t="s">
        <v>807</v>
      </c>
      <c r="G56" s="14">
        <v>97</v>
      </c>
      <c r="H56" s="14">
        <v>97</v>
      </c>
      <c r="I56" s="14">
        <v>90</v>
      </c>
      <c r="J56" s="14">
        <v>86</v>
      </c>
      <c r="K56" s="14">
        <v>93</v>
      </c>
      <c r="L56" s="14">
        <v>88</v>
      </c>
      <c r="M56" s="14">
        <v>19</v>
      </c>
      <c r="N56" s="14">
        <v>551</v>
      </c>
      <c r="O56" s="14">
        <v>99</v>
      </c>
      <c r="P56" s="14">
        <v>95</v>
      </c>
      <c r="Q56" s="14">
        <v>86</v>
      </c>
      <c r="R56" s="14">
        <v>88</v>
      </c>
      <c r="S56" s="14">
        <v>91</v>
      </c>
      <c r="T56" s="14">
        <v>97</v>
      </c>
      <c r="U56" s="14">
        <v>21</v>
      </c>
      <c r="V56" s="14">
        <v>556</v>
      </c>
      <c r="W56" s="14">
        <f t="shared" si="3"/>
        <v>40</v>
      </c>
      <c r="X56" s="14">
        <f t="shared" si="4"/>
        <v>1107</v>
      </c>
      <c r="Y56" s="14"/>
      <c r="Z56" s="14"/>
    </row>
    <row r="57" spans="1:26" s="78" customFormat="1" ht="15.5" x14ac:dyDescent="0.35">
      <c r="A57" s="14">
        <v>36</v>
      </c>
      <c r="B57" s="4">
        <v>523</v>
      </c>
      <c r="C57" s="5" t="s">
        <v>794</v>
      </c>
      <c r="D57" s="5" t="s">
        <v>795</v>
      </c>
      <c r="E57" s="6" t="s">
        <v>723</v>
      </c>
      <c r="F57" s="6" t="s">
        <v>815</v>
      </c>
      <c r="G57" s="14">
        <v>92</v>
      </c>
      <c r="H57" s="14">
        <v>95</v>
      </c>
      <c r="I57" s="14">
        <v>89</v>
      </c>
      <c r="J57" s="14">
        <v>87</v>
      </c>
      <c r="K57" s="14">
        <v>89</v>
      </c>
      <c r="L57" s="14">
        <v>94</v>
      </c>
      <c r="M57" s="14">
        <v>7</v>
      </c>
      <c r="N57" s="14">
        <v>546</v>
      </c>
      <c r="O57" s="14">
        <v>97</v>
      </c>
      <c r="P57" s="14">
        <v>99</v>
      </c>
      <c r="Q57" s="14">
        <v>91</v>
      </c>
      <c r="R57" s="14">
        <v>91</v>
      </c>
      <c r="S57" s="14">
        <v>88</v>
      </c>
      <c r="T57" s="14">
        <v>94</v>
      </c>
      <c r="U57" s="14">
        <v>14</v>
      </c>
      <c r="V57" s="14">
        <v>560</v>
      </c>
      <c r="W57" s="14">
        <f t="shared" si="3"/>
        <v>21</v>
      </c>
      <c r="X57" s="14">
        <f t="shared" si="4"/>
        <v>1106</v>
      </c>
      <c r="Y57" s="14"/>
      <c r="Z57" s="14"/>
    </row>
    <row r="58" spans="1:26" s="78" customFormat="1" ht="15.5" x14ac:dyDescent="0.35">
      <c r="A58" s="14">
        <v>37</v>
      </c>
      <c r="B58" s="4">
        <v>593</v>
      </c>
      <c r="C58" s="5" t="s">
        <v>819</v>
      </c>
      <c r="D58" s="8" t="s">
        <v>820</v>
      </c>
      <c r="E58" s="4" t="s">
        <v>821</v>
      </c>
      <c r="F58" s="4" t="s">
        <v>821</v>
      </c>
      <c r="G58" s="14">
        <v>98</v>
      </c>
      <c r="H58" s="14">
        <v>94</v>
      </c>
      <c r="I58" s="14">
        <v>92</v>
      </c>
      <c r="J58" s="14">
        <v>91</v>
      </c>
      <c r="K58" s="14">
        <v>90</v>
      </c>
      <c r="L58" s="14">
        <v>91</v>
      </c>
      <c r="M58" s="14">
        <v>14</v>
      </c>
      <c r="N58" s="14">
        <v>556</v>
      </c>
      <c r="O58" s="14">
        <v>95</v>
      </c>
      <c r="P58" s="14">
        <v>97</v>
      </c>
      <c r="Q58" s="14">
        <v>91</v>
      </c>
      <c r="R58" s="14">
        <v>88</v>
      </c>
      <c r="S58" s="14">
        <v>90</v>
      </c>
      <c r="T58" s="14">
        <v>87</v>
      </c>
      <c r="U58" s="14">
        <v>14</v>
      </c>
      <c r="V58" s="14">
        <v>548</v>
      </c>
      <c r="W58" s="14">
        <f t="shared" si="3"/>
        <v>28</v>
      </c>
      <c r="X58" s="14">
        <f t="shared" si="4"/>
        <v>1104</v>
      </c>
      <c r="Y58" s="14"/>
      <c r="Z58" s="14"/>
    </row>
    <row r="59" spans="1:26" s="78" customFormat="1" ht="15.5" x14ac:dyDescent="0.35">
      <c r="A59" s="14">
        <v>38</v>
      </c>
      <c r="B59" s="4">
        <v>494</v>
      </c>
      <c r="C59" s="5" t="s">
        <v>810</v>
      </c>
      <c r="D59" s="5" t="s">
        <v>811</v>
      </c>
      <c r="E59" s="6" t="s">
        <v>719</v>
      </c>
      <c r="F59" s="6" t="s">
        <v>720</v>
      </c>
      <c r="G59" s="14">
        <v>98</v>
      </c>
      <c r="H59" s="14">
        <v>97</v>
      </c>
      <c r="I59" s="14">
        <v>91</v>
      </c>
      <c r="J59" s="14">
        <v>93</v>
      </c>
      <c r="K59" s="14">
        <v>94</v>
      </c>
      <c r="L59" s="14">
        <v>90</v>
      </c>
      <c r="M59" s="14">
        <v>12</v>
      </c>
      <c r="N59" s="14">
        <v>563</v>
      </c>
      <c r="O59" s="14">
        <v>99</v>
      </c>
      <c r="P59" s="14">
        <v>95</v>
      </c>
      <c r="Q59" s="14">
        <v>82</v>
      </c>
      <c r="R59" s="14">
        <v>86</v>
      </c>
      <c r="S59" s="14">
        <v>89</v>
      </c>
      <c r="T59" s="14">
        <v>89</v>
      </c>
      <c r="U59" s="14">
        <v>8</v>
      </c>
      <c r="V59" s="14">
        <v>540</v>
      </c>
      <c r="W59" s="14">
        <f t="shared" si="3"/>
        <v>20</v>
      </c>
      <c r="X59" s="14">
        <f t="shared" si="4"/>
        <v>1103</v>
      </c>
      <c r="Y59" s="14"/>
      <c r="Z59" s="14"/>
    </row>
    <row r="60" spans="1:26" s="78" customFormat="1" ht="15.5" x14ac:dyDescent="0.35">
      <c r="A60" s="14">
        <v>39</v>
      </c>
      <c r="B60" s="4">
        <v>40</v>
      </c>
      <c r="C60" s="7" t="s">
        <v>646</v>
      </c>
      <c r="D60" s="7" t="s">
        <v>771</v>
      </c>
      <c r="E60" s="4" t="s">
        <v>719</v>
      </c>
      <c r="F60" s="4" t="s">
        <v>720</v>
      </c>
      <c r="G60" s="14">
        <v>97</v>
      </c>
      <c r="H60" s="14">
        <v>96</v>
      </c>
      <c r="I60" s="14">
        <v>89</v>
      </c>
      <c r="J60" s="14">
        <v>89</v>
      </c>
      <c r="K60" s="14">
        <v>94</v>
      </c>
      <c r="L60" s="14">
        <v>84</v>
      </c>
      <c r="M60" s="14">
        <v>15</v>
      </c>
      <c r="N60" s="14">
        <v>549</v>
      </c>
      <c r="O60" s="14">
        <v>98</v>
      </c>
      <c r="P60" s="14">
        <v>97</v>
      </c>
      <c r="Q60" s="14">
        <v>81</v>
      </c>
      <c r="R60" s="14">
        <v>92</v>
      </c>
      <c r="S60" s="14">
        <v>90</v>
      </c>
      <c r="T60" s="14">
        <v>91</v>
      </c>
      <c r="U60" s="14">
        <v>13</v>
      </c>
      <c r="V60" s="14">
        <v>549</v>
      </c>
      <c r="W60" s="14">
        <f t="shared" si="3"/>
        <v>28</v>
      </c>
      <c r="X60" s="14">
        <f t="shared" si="4"/>
        <v>1098</v>
      </c>
      <c r="Y60" s="14"/>
      <c r="Z60" s="14"/>
    </row>
    <row r="61" spans="1:26" s="78" customFormat="1" ht="15.5" x14ac:dyDescent="0.35">
      <c r="A61" s="14">
        <v>40</v>
      </c>
      <c r="B61" s="4">
        <v>401</v>
      </c>
      <c r="C61" s="5" t="s">
        <v>729</v>
      </c>
      <c r="D61" s="5" t="s">
        <v>730</v>
      </c>
      <c r="E61" s="6" t="s">
        <v>719</v>
      </c>
      <c r="F61" s="6" t="s">
        <v>812</v>
      </c>
      <c r="G61" s="14">
        <v>99</v>
      </c>
      <c r="H61" s="14">
        <v>100</v>
      </c>
      <c r="I61" s="14">
        <v>79</v>
      </c>
      <c r="J61" s="14">
        <v>87</v>
      </c>
      <c r="K61" s="14">
        <v>88</v>
      </c>
      <c r="L61" s="14">
        <v>89</v>
      </c>
      <c r="M61" s="14">
        <v>14</v>
      </c>
      <c r="N61" s="14">
        <v>542</v>
      </c>
      <c r="O61" s="14">
        <v>95</v>
      </c>
      <c r="P61" s="14">
        <v>94</v>
      </c>
      <c r="Q61" s="14">
        <v>85</v>
      </c>
      <c r="R61" s="14">
        <v>90</v>
      </c>
      <c r="S61" s="14">
        <v>93</v>
      </c>
      <c r="T61" s="14">
        <v>97</v>
      </c>
      <c r="U61" s="14">
        <v>12</v>
      </c>
      <c r="V61" s="14">
        <v>554</v>
      </c>
      <c r="W61" s="14">
        <f t="shared" si="3"/>
        <v>26</v>
      </c>
      <c r="X61" s="14">
        <f t="shared" si="4"/>
        <v>1096</v>
      </c>
      <c r="Y61" s="14"/>
      <c r="Z61" s="14"/>
    </row>
    <row r="62" spans="1:26" s="78" customFormat="1" ht="15.5" x14ac:dyDescent="0.35">
      <c r="A62" s="14">
        <v>41</v>
      </c>
      <c r="B62" s="4">
        <v>511</v>
      </c>
      <c r="C62" s="5" t="s">
        <v>741</v>
      </c>
      <c r="D62" s="5" t="s">
        <v>743</v>
      </c>
      <c r="E62" s="6" t="s">
        <v>723</v>
      </c>
      <c r="F62" s="6" t="s">
        <v>807</v>
      </c>
      <c r="G62" s="14">
        <v>99</v>
      </c>
      <c r="H62" s="14">
        <v>98</v>
      </c>
      <c r="I62" s="14">
        <v>82</v>
      </c>
      <c r="J62" s="14">
        <v>83</v>
      </c>
      <c r="K62" s="14">
        <v>94</v>
      </c>
      <c r="L62" s="14">
        <v>91</v>
      </c>
      <c r="M62" s="14">
        <v>10</v>
      </c>
      <c r="N62" s="14">
        <v>547</v>
      </c>
      <c r="O62" s="14">
        <v>98</v>
      </c>
      <c r="P62" s="14">
        <v>99</v>
      </c>
      <c r="Q62" s="14">
        <v>82</v>
      </c>
      <c r="R62" s="14">
        <v>88</v>
      </c>
      <c r="S62" s="14">
        <v>92</v>
      </c>
      <c r="T62" s="14">
        <v>90</v>
      </c>
      <c r="U62" s="14">
        <v>18</v>
      </c>
      <c r="V62" s="14">
        <v>549</v>
      </c>
      <c r="W62" s="14">
        <f t="shared" si="3"/>
        <v>28</v>
      </c>
      <c r="X62" s="14">
        <f t="shared" si="4"/>
        <v>1096</v>
      </c>
      <c r="Y62" s="14"/>
      <c r="Z62" s="14"/>
    </row>
    <row r="63" spans="1:26" s="78" customFormat="1" ht="15.5" x14ac:dyDescent="0.35">
      <c r="A63" s="14">
        <v>42</v>
      </c>
      <c r="B63" s="4">
        <v>487</v>
      </c>
      <c r="C63" s="5" t="s">
        <v>739</v>
      </c>
      <c r="D63" s="5" t="s">
        <v>740</v>
      </c>
      <c r="E63" s="6" t="s">
        <v>723</v>
      </c>
      <c r="F63" s="6" t="s">
        <v>815</v>
      </c>
      <c r="G63" s="14">
        <v>92</v>
      </c>
      <c r="H63" s="14">
        <v>94</v>
      </c>
      <c r="I63" s="14">
        <v>87</v>
      </c>
      <c r="J63" s="14">
        <v>86</v>
      </c>
      <c r="K63" s="14">
        <v>92</v>
      </c>
      <c r="L63" s="14">
        <v>91</v>
      </c>
      <c r="M63" s="14">
        <v>9</v>
      </c>
      <c r="N63" s="14">
        <v>542</v>
      </c>
      <c r="O63" s="14">
        <v>94</v>
      </c>
      <c r="P63" s="14">
        <v>95</v>
      </c>
      <c r="Q63" s="14">
        <v>91</v>
      </c>
      <c r="R63" s="14">
        <v>83</v>
      </c>
      <c r="S63" s="14">
        <v>89</v>
      </c>
      <c r="T63" s="14">
        <v>94</v>
      </c>
      <c r="U63" s="14">
        <v>8</v>
      </c>
      <c r="V63" s="14">
        <v>546</v>
      </c>
      <c r="W63" s="14">
        <f t="shared" si="3"/>
        <v>17</v>
      </c>
      <c r="X63" s="14">
        <f t="shared" si="4"/>
        <v>1088</v>
      </c>
      <c r="Y63" s="14"/>
      <c r="Z63" s="14"/>
    </row>
    <row r="64" spans="1:26" s="78" customFormat="1" ht="15.5" x14ac:dyDescent="0.35">
      <c r="A64" s="14">
        <v>43</v>
      </c>
      <c r="B64" s="4">
        <v>561</v>
      </c>
      <c r="C64" s="5" t="s">
        <v>803</v>
      </c>
      <c r="D64" s="5" t="s">
        <v>804</v>
      </c>
      <c r="E64" s="6" t="s">
        <v>719</v>
      </c>
      <c r="F64" s="6" t="s">
        <v>815</v>
      </c>
      <c r="G64" s="14">
        <v>91</v>
      </c>
      <c r="H64" s="14">
        <v>91</v>
      </c>
      <c r="I64" s="14">
        <v>90</v>
      </c>
      <c r="J64" s="14">
        <v>93</v>
      </c>
      <c r="K64" s="14">
        <v>87</v>
      </c>
      <c r="L64" s="14">
        <v>90</v>
      </c>
      <c r="M64" s="14">
        <v>9</v>
      </c>
      <c r="N64" s="14">
        <v>542</v>
      </c>
      <c r="O64" s="14">
        <v>93</v>
      </c>
      <c r="P64" s="14">
        <v>91</v>
      </c>
      <c r="Q64" s="14">
        <v>88</v>
      </c>
      <c r="R64" s="14">
        <v>89</v>
      </c>
      <c r="S64" s="14">
        <v>93</v>
      </c>
      <c r="T64" s="14">
        <v>91</v>
      </c>
      <c r="U64" s="14">
        <v>12</v>
      </c>
      <c r="V64" s="14">
        <v>545</v>
      </c>
      <c r="W64" s="14">
        <f t="shared" si="3"/>
        <v>21</v>
      </c>
      <c r="X64" s="14">
        <f t="shared" si="4"/>
        <v>1087</v>
      </c>
      <c r="Y64" s="14"/>
      <c r="Z64" s="14"/>
    </row>
    <row r="65" spans="1:26" s="78" customFormat="1" ht="15.5" x14ac:dyDescent="0.35">
      <c r="A65" s="14">
        <v>44</v>
      </c>
      <c r="B65" s="4">
        <v>429</v>
      </c>
      <c r="C65" s="5" t="s">
        <v>774</v>
      </c>
      <c r="D65" s="5" t="s">
        <v>775</v>
      </c>
      <c r="E65" s="6" t="s">
        <v>357</v>
      </c>
      <c r="F65" s="6" t="s">
        <v>807</v>
      </c>
      <c r="G65" s="14">
        <v>96</v>
      </c>
      <c r="H65" s="14">
        <v>93</v>
      </c>
      <c r="I65" s="14">
        <v>94</v>
      </c>
      <c r="J65" s="14">
        <v>90</v>
      </c>
      <c r="K65" s="14">
        <v>88</v>
      </c>
      <c r="L65" s="14">
        <v>85</v>
      </c>
      <c r="M65" s="14">
        <v>15</v>
      </c>
      <c r="N65" s="14">
        <v>546</v>
      </c>
      <c r="O65" s="14">
        <v>89</v>
      </c>
      <c r="P65" s="14">
        <v>92</v>
      </c>
      <c r="Q65" s="14">
        <v>92</v>
      </c>
      <c r="R65" s="14">
        <v>92</v>
      </c>
      <c r="S65" s="14">
        <v>86</v>
      </c>
      <c r="T65" s="14">
        <v>88</v>
      </c>
      <c r="U65" s="14">
        <v>8</v>
      </c>
      <c r="V65" s="14">
        <v>539</v>
      </c>
      <c r="W65" s="14">
        <f t="shared" si="3"/>
        <v>23</v>
      </c>
      <c r="X65" s="14">
        <f t="shared" si="4"/>
        <v>1085</v>
      </c>
      <c r="Y65" s="14"/>
      <c r="Z65" s="14"/>
    </row>
    <row r="66" spans="1:26" s="78" customFormat="1" ht="15.5" x14ac:dyDescent="0.35">
      <c r="A66" s="14">
        <v>45</v>
      </c>
      <c r="B66" s="4">
        <v>366</v>
      </c>
      <c r="C66" s="5" t="s">
        <v>724</v>
      </c>
      <c r="D66" s="5" t="s">
        <v>725</v>
      </c>
      <c r="E66" s="6" t="s">
        <v>723</v>
      </c>
      <c r="F66" s="6" t="s">
        <v>807</v>
      </c>
      <c r="G66" s="14">
        <v>99</v>
      </c>
      <c r="H66" s="14">
        <v>96</v>
      </c>
      <c r="I66" s="14">
        <v>75</v>
      </c>
      <c r="J66" s="14">
        <v>85</v>
      </c>
      <c r="K66" s="14">
        <v>91</v>
      </c>
      <c r="L66" s="14">
        <v>95</v>
      </c>
      <c r="M66" s="14">
        <v>17</v>
      </c>
      <c r="N66" s="14">
        <v>541</v>
      </c>
      <c r="O66" s="14">
        <v>96</v>
      </c>
      <c r="P66" s="14">
        <v>98</v>
      </c>
      <c r="Q66" s="14">
        <v>79</v>
      </c>
      <c r="R66" s="14">
        <v>72</v>
      </c>
      <c r="S66" s="14">
        <v>96</v>
      </c>
      <c r="T66" s="14">
        <v>97</v>
      </c>
      <c r="U66" s="14">
        <v>16</v>
      </c>
      <c r="V66" s="14">
        <v>538</v>
      </c>
      <c r="W66" s="14">
        <f t="shared" si="3"/>
        <v>33</v>
      </c>
      <c r="X66" s="14">
        <f t="shared" si="4"/>
        <v>1079</v>
      </c>
      <c r="Y66" s="14"/>
      <c r="Z66" s="14"/>
    </row>
    <row r="67" spans="1:26" s="78" customFormat="1" ht="15.5" x14ac:dyDescent="0.35">
      <c r="A67" s="14">
        <v>46</v>
      </c>
      <c r="B67" s="4">
        <v>362</v>
      </c>
      <c r="C67" s="5" t="s">
        <v>756</v>
      </c>
      <c r="D67" s="5" t="s">
        <v>754</v>
      </c>
      <c r="E67" s="6" t="s">
        <v>723</v>
      </c>
      <c r="F67" s="6" t="s">
        <v>815</v>
      </c>
      <c r="G67" s="14">
        <v>93</v>
      </c>
      <c r="H67" s="14">
        <v>98</v>
      </c>
      <c r="I67" s="14">
        <v>87</v>
      </c>
      <c r="J67" s="14">
        <v>90</v>
      </c>
      <c r="K67" s="14">
        <v>80</v>
      </c>
      <c r="L67" s="14">
        <v>86</v>
      </c>
      <c r="M67" s="14">
        <v>11</v>
      </c>
      <c r="N67" s="14">
        <v>534</v>
      </c>
      <c r="O67" s="14">
        <v>95</v>
      </c>
      <c r="P67" s="14">
        <v>89</v>
      </c>
      <c r="Q67" s="14">
        <v>91</v>
      </c>
      <c r="R67" s="14">
        <v>90</v>
      </c>
      <c r="S67" s="14">
        <v>89</v>
      </c>
      <c r="T67" s="14">
        <v>90</v>
      </c>
      <c r="U67" s="14">
        <v>9</v>
      </c>
      <c r="V67" s="14">
        <v>544</v>
      </c>
      <c r="W67" s="14">
        <f t="shared" si="3"/>
        <v>20</v>
      </c>
      <c r="X67" s="14">
        <f t="shared" si="4"/>
        <v>1078</v>
      </c>
      <c r="Y67" s="14"/>
      <c r="Z67" s="14"/>
    </row>
    <row r="68" spans="1:26" s="78" customFormat="1" ht="15.5" x14ac:dyDescent="0.35">
      <c r="A68" s="14">
        <v>47</v>
      </c>
      <c r="B68" s="4">
        <v>416</v>
      </c>
      <c r="C68" s="5" t="s">
        <v>770</v>
      </c>
      <c r="D68" s="5" t="s">
        <v>822</v>
      </c>
      <c r="E68" s="6" t="s">
        <v>358</v>
      </c>
      <c r="F68" s="6" t="s">
        <v>823</v>
      </c>
      <c r="G68" s="14">
        <v>97</v>
      </c>
      <c r="H68" s="14">
        <v>93</v>
      </c>
      <c r="I68" s="14">
        <v>80</v>
      </c>
      <c r="J68" s="14">
        <v>85</v>
      </c>
      <c r="K68" s="14">
        <v>90</v>
      </c>
      <c r="L68" s="14">
        <v>90</v>
      </c>
      <c r="M68" s="14">
        <v>13</v>
      </c>
      <c r="N68" s="14">
        <v>535</v>
      </c>
      <c r="O68" s="14">
        <v>95</v>
      </c>
      <c r="P68" s="14">
        <v>96</v>
      </c>
      <c r="Q68" s="14">
        <v>85</v>
      </c>
      <c r="R68" s="14">
        <v>88</v>
      </c>
      <c r="S68" s="14">
        <v>89</v>
      </c>
      <c r="T68" s="14">
        <v>88</v>
      </c>
      <c r="U68" s="14">
        <v>13</v>
      </c>
      <c r="V68" s="14">
        <v>541</v>
      </c>
      <c r="W68" s="14">
        <f t="shared" si="3"/>
        <v>26</v>
      </c>
      <c r="X68" s="14">
        <f t="shared" si="4"/>
        <v>1076</v>
      </c>
      <c r="Y68" s="14"/>
      <c r="Z68" s="14"/>
    </row>
    <row r="69" spans="1:26" s="78" customFormat="1" ht="15.5" x14ac:dyDescent="0.35">
      <c r="A69" s="14">
        <v>48</v>
      </c>
      <c r="B69" s="4">
        <v>568</v>
      </c>
      <c r="C69" s="5" t="s">
        <v>817</v>
      </c>
      <c r="D69" s="5" t="s">
        <v>818</v>
      </c>
      <c r="E69" s="6" t="s">
        <v>719</v>
      </c>
      <c r="F69" s="6" t="s">
        <v>815</v>
      </c>
      <c r="G69" s="14">
        <v>94</v>
      </c>
      <c r="H69" s="14">
        <v>96</v>
      </c>
      <c r="I69" s="14">
        <v>83</v>
      </c>
      <c r="J69" s="14">
        <v>88</v>
      </c>
      <c r="K69" s="14">
        <v>89</v>
      </c>
      <c r="L69" s="14">
        <v>90</v>
      </c>
      <c r="M69" s="14">
        <v>11</v>
      </c>
      <c r="N69" s="14">
        <v>540</v>
      </c>
      <c r="O69" s="14">
        <v>95</v>
      </c>
      <c r="P69" s="14">
        <v>93</v>
      </c>
      <c r="Q69" s="14">
        <v>87</v>
      </c>
      <c r="R69" s="14">
        <v>82</v>
      </c>
      <c r="S69" s="14">
        <v>88</v>
      </c>
      <c r="T69" s="14">
        <v>89</v>
      </c>
      <c r="U69" s="14">
        <v>5</v>
      </c>
      <c r="V69" s="14">
        <v>534</v>
      </c>
      <c r="W69" s="14">
        <f t="shared" si="3"/>
        <v>16</v>
      </c>
      <c r="X69" s="14">
        <f t="shared" si="4"/>
        <v>1074</v>
      </c>
      <c r="Y69" s="14"/>
      <c r="Z69" s="14"/>
    </row>
    <row r="70" spans="1:26" s="78" customFormat="1" ht="15.5" x14ac:dyDescent="0.35">
      <c r="A70" s="14">
        <v>49</v>
      </c>
      <c r="B70" s="4">
        <v>410</v>
      </c>
      <c r="C70" s="5" t="s">
        <v>766</v>
      </c>
      <c r="D70" s="5" t="s">
        <v>767</v>
      </c>
      <c r="E70" s="6" t="s">
        <v>723</v>
      </c>
      <c r="F70" s="6" t="s">
        <v>815</v>
      </c>
      <c r="G70" s="14">
        <v>90</v>
      </c>
      <c r="H70" s="14">
        <v>88</v>
      </c>
      <c r="I70" s="14">
        <v>80</v>
      </c>
      <c r="J70" s="14">
        <v>91</v>
      </c>
      <c r="K70" s="14">
        <v>89</v>
      </c>
      <c r="L70" s="14">
        <v>87</v>
      </c>
      <c r="M70" s="14">
        <v>7</v>
      </c>
      <c r="N70" s="14">
        <v>525</v>
      </c>
      <c r="O70" s="14">
        <v>84</v>
      </c>
      <c r="P70" s="14">
        <v>90</v>
      </c>
      <c r="Q70" s="14">
        <v>81</v>
      </c>
      <c r="R70" s="14">
        <v>87</v>
      </c>
      <c r="S70" s="14">
        <v>93</v>
      </c>
      <c r="T70" s="14">
        <v>92</v>
      </c>
      <c r="U70" s="14">
        <v>12</v>
      </c>
      <c r="V70" s="14">
        <v>527</v>
      </c>
      <c r="W70" s="14">
        <f t="shared" si="3"/>
        <v>19</v>
      </c>
      <c r="X70" s="14">
        <f t="shared" si="4"/>
        <v>1052</v>
      </c>
      <c r="Y70" s="14"/>
      <c r="Z70" s="14"/>
    </row>
    <row r="71" spans="1:26" s="78" customFormat="1" ht="15.5" x14ac:dyDescent="0.35">
      <c r="A71" s="14">
        <v>50</v>
      </c>
      <c r="B71" s="4">
        <v>435</v>
      </c>
      <c r="C71" s="5" t="s">
        <v>745</v>
      </c>
      <c r="D71" s="5" t="s">
        <v>746</v>
      </c>
      <c r="E71" s="6" t="s">
        <v>723</v>
      </c>
      <c r="F71" s="6" t="s">
        <v>812</v>
      </c>
      <c r="G71" s="14">
        <v>93</v>
      </c>
      <c r="H71" s="14">
        <v>89</v>
      </c>
      <c r="I71" s="14">
        <v>89</v>
      </c>
      <c r="J71" s="14">
        <v>82</v>
      </c>
      <c r="K71" s="14">
        <v>80</v>
      </c>
      <c r="L71" s="14">
        <v>83</v>
      </c>
      <c r="M71" s="14">
        <v>12</v>
      </c>
      <c r="N71" s="14">
        <v>516</v>
      </c>
      <c r="O71" s="14">
        <v>93</v>
      </c>
      <c r="P71" s="14">
        <v>91</v>
      </c>
      <c r="Q71" s="14">
        <v>81</v>
      </c>
      <c r="R71" s="14">
        <v>86</v>
      </c>
      <c r="S71" s="14">
        <v>91</v>
      </c>
      <c r="T71" s="14">
        <v>87</v>
      </c>
      <c r="U71" s="14">
        <v>10</v>
      </c>
      <c r="V71" s="14">
        <v>529</v>
      </c>
      <c r="W71" s="14">
        <f t="shared" si="3"/>
        <v>22</v>
      </c>
      <c r="X71" s="14">
        <f t="shared" si="4"/>
        <v>1045</v>
      </c>
      <c r="Y71" s="14"/>
      <c r="Z71" s="14"/>
    </row>
    <row r="73" spans="1:26" ht="20" x14ac:dyDescent="0.4">
      <c r="A73" s="9" t="s">
        <v>711</v>
      </c>
      <c r="B73" s="9"/>
      <c r="C73" s="9"/>
      <c r="D73" s="9"/>
      <c r="E73" s="9"/>
      <c r="F73" s="9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ht="18" x14ac:dyDescent="0.4">
      <c r="A74" s="11" t="s">
        <v>53</v>
      </c>
      <c r="B74" s="11"/>
      <c r="C74" s="11"/>
      <c r="D74" s="11"/>
      <c r="E74" s="11"/>
      <c r="F74" s="11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ht="18" x14ac:dyDescent="0.4">
      <c r="A75" s="11" t="s">
        <v>300</v>
      </c>
      <c r="B75" s="11"/>
      <c r="C75" s="11"/>
      <c r="D75" s="11"/>
      <c r="E75" s="11"/>
      <c r="F75" s="11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ht="18" x14ac:dyDescent="0.4">
      <c r="A76" s="11"/>
      <c r="B76" s="11"/>
      <c r="C76" s="11"/>
      <c r="D76" s="11"/>
      <c r="E76" s="11"/>
      <c r="F76" s="11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ht="18" x14ac:dyDescent="0.4">
      <c r="A77" s="12" t="s">
        <v>311</v>
      </c>
      <c r="B77" s="11"/>
      <c r="C77" s="11"/>
      <c r="E77" s="11"/>
      <c r="F77" s="12" t="s">
        <v>396</v>
      </c>
      <c r="G77" s="22"/>
      <c r="H77" s="22"/>
      <c r="I77" s="22"/>
      <c r="J77" s="22"/>
      <c r="K77" s="22"/>
      <c r="L77" s="22"/>
      <c r="M77" s="22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27">
        <v>1265.9000000000001</v>
      </c>
    </row>
    <row r="78" spans="1:26" ht="18" x14ac:dyDescent="0.4">
      <c r="A78" s="12" t="s">
        <v>312</v>
      </c>
      <c r="B78" s="11"/>
      <c r="C78" s="11"/>
      <c r="E78" s="11"/>
      <c r="F78" s="12" t="s">
        <v>216</v>
      </c>
      <c r="G78" s="22"/>
      <c r="H78" s="22"/>
      <c r="I78" s="22"/>
      <c r="J78" s="22"/>
      <c r="K78" s="22"/>
      <c r="L78" s="22"/>
      <c r="M78" s="22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27">
        <v>1265.5999999999999</v>
      </c>
    </row>
    <row r="79" spans="1:26" ht="18" x14ac:dyDescent="0.4">
      <c r="A79" s="12" t="s">
        <v>313</v>
      </c>
      <c r="B79" s="11"/>
      <c r="C79" s="11"/>
      <c r="E79" s="11"/>
      <c r="F79" s="12" t="s">
        <v>46</v>
      </c>
      <c r="G79" s="22"/>
      <c r="H79" s="22"/>
      <c r="I79" s="22"/>
      <c r="J79" s="22"/>
      <c r="K79" s="22"/>
      <c r="L79" s="22"/>
      <c r="M79" s="22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27">
        <v>1261.7</v>
      </c>
    </row>
    <row r="80" spans="1:26" ht="18" x14ac:dyDescent="0.4">
      <c r="A80" s="12" t="s">
        <v>315</v>
      </c>
      <c r="B80" s="11"/>
      <c r="C80" s="11"/>
      <c r="E80" s="11"/>
      <c r="F80" s="12" t="s">
        <v>374</v>
      </c>
      <c r="G80" s="22"/>
      <c r="H80" s="22"/>
      <c r="I80" s="22"/>
      <c r="J80" s="22"/>
      <c r="K80" s="22"/>
      <c r="L80" s="22"/>
      <c r="M80" s="22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27">
        <v>1138</v>
      </c>
    </row>
    <row r="81" spans="1:26" ht="15.5" x14ac:dyDescent="0.35">
      <c r="B81" s="56"/>
      <c r="C81" s="56"/>
      <c r="D81" s="56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</row>
    <row r="82" spans="1:26" ht="15.5" x14ac:dyDescent="0.35">
      <c r="A82" s="13" t="s">
        <v>298</v>
      </c>
      <c r="B82" s="1" t="s">
        <v>713</v>
      </c>
      <c r="C82" s="2" t="s">
        <v>714</v>
      </c>
      <c r="D82" s="2" t="s">
        <v>715</v>
      </c>
      <c r="E82" s="3" t="s">
        <v>716</v>
      </c>
      <c r="F82" s="1" t="s">
        <v>827</v>
      </c>
      <c r="G82" s="74" t="s">
        <v>331</v>
      </c>
      <c r="H82" s="75"/>
      <c r="I82" s="74" t="s">
        <v>332</v>
      </c>
      <c r="J82" s="75"/>
      <c r="K82" s="73" t="s">
        <v>333</v>
      </c>
      <c r="L82" s="72"/>
      <c r="M82" s="13" t="s">
        <v>361</v>
      </c>
      <c r="N82" s="13" t="s">
        <v>304</v>
      </c>
      <c r="O82" s="74" t="s">
        <v>331</v>
      </c>
      <c r="P82" s="72"/>
      <c r="Q82" s="74" t="s">
        <v>332</v>
      </c>
      <c r="R82" s="72"/>
      <c r="S82" s="73" t="s">
        <v>333</v>
      </c>
      <c r="T82" s="72"/>
      <c r="U82" s="13" t="s">
        <v>360</v>
      </c>
      <c r="V82" s="13" t="s">
        <v>338</v>
      </c>
      <c r="W82" s="13" t="s">
        <v>0</v>
      </c>
      <c r="X82" s="13" t="s">
        <v>306</v>
      </c>
      <c r="Y82" s="13" t="s">
        <v>307</v>
      </c>
      <c r="Z82" s="13" t="s">
        <v>306</v>
      </c>
    </row>
    <row r="83" spans="1:26" s="78" customFormat="1" ht="15.5" x14ac:dyDescent="0.35">
      <c r="A83" s="14">
        <v>1</v>
      </c>
      <c r="B83" s="4">
        <v>356</v>
      </c>
      <c r="C83" s="5" t="s">
        <v>755</v>
      </c>
      <c r="D83" s="5" t="s">
        <v>749</v>
      </c>
      <c r="E83" s="6" t="s">
        <v>357</v>
      </c>
      <c r="F83" s="6" t="s">
        <v>752</v>
      </c>
      <c r="G83" s="14">
        <v>99</v>
      </c>
      <c r="H83" s="14">
        <v>98</v>
      </c>
      <c r="I83" s="14">
        <v>96</v>
      </c>
      <c r="J83" s="14">
        <v>97</v>
      </c>
      <c r="K83" s="14">
        <v>99</v>
      </c>
      <c r="L83" s="14">
        <v>97</v>
      </c>
      <c r="M83" s="14">
        <v>22</v>
      </c>
      <c r="N83" s="14">
        <v>586</v>
      </c>
      <c r="O83" s="14">
        <v>99</v>
      </c>
      <c r="P83" s="14">
        <v>99</v>
      </c>
      <c r="Q83" s="14">
        <v>93</v>
      </c>
      <c r="R83" s="14">
        <v>96</v>
      </c>
      <c r="S83" s="14">
        <v>96</v>
      </c>
      <c r="T83" s="14">
        <v>95</v>
      </c>
      <c r="U83" s="14">
        <v>24</v>
      </c>
      <c r="V83" s="14">
        <v>578</v>
      </c>
      <c r="W83" s="14">
        <f t="shared" ref="W83:W116" si="5">U83+M83</f>
        <v>46</v>
      </c>
      <c r="X83" s="14">
        <f t="shared" ref="X83:X116" si="6">V83+N83</f>
        <v>1164</v>
      </c>
      <c r="Y83" s="14">
        <v>101.9</v>
      </c>
      <c r="Z83" s="14">
        <f t="shared" ref="Z83:Z90" si="7">Y83+X83</f>
        <v>1265.9000000000001</v>
      </c>
    </row>
    <row r="84" spans="1:26" s="78" customFormat="1" ht="15.5" x14ac:dyDescent="0.35">
      <c r="A84" s="14">
        <v>2</v>
      </c>
      <c r="B84" s="4">
        <v>449</v>
      </c>
      <c r="C84" s="5" t="s">
        <v>780</v>
      </c>
      <c r="D84" s="5" t="s">
        <v>763</v>
      </c>
      <c r="E84" s="6" t="s">
        <v>357</v>
      </c>
      <c r="F84" s="6" t="s">
        <v>752</v>
      </c>
      <c r="G84" s="14">
        <v>98</v>
      </c>
      <c r="H84" s="14">
        <v>100</v>
      </c>
      <c r="I84" s="14">
        <v>96</v>
      </c>
      <c r="J84" s="14">
        <v>96</v>
      </c>
      <c r="K84" s="14">
        <v>96</v>
      </c>
      <c r="L84" s="14">
        <v>98</v>
      </c>
      <c r="M84" s="14">
        <v>26</v>
      </c>
      <c r="N84" s="14">
        <v>584</v>
      </c>
      <c r="O84" s="14">
        <v>98</v>
      </c>
      <c r="P84" s="14">
        <v>100</v>
      </c>
      <c r="Q84" s="14">
        <v>99</v>
      </c>
      <c r="R84" s="14">
        <v>93</v>
      </c>
      <c r="S84" s="14">
        <v>96</v>
      </c>
      <c r="T84" s="14">
        <v>97</v>
      </c>
      <c r="U84" s="14">
        <v>27</v>
      </c>
      <c r="V84" s="14">
        <v>583</v>
      </c>
      <c r="W84" s="14">
        <f t="shared" si="5"/>
        <v>53</v>
      </c>
      <c r="X84" s="14">
        <f t="shared" si="6"/>
        <v>1167</v>
      </c>
      <c r="Y84" s="14">
        <v>98.6</v>
      </c>
      <c r="Z84" s="14">
        <f t="shared" si="7"/>
        <v>1265.5999999999999</v>
      </c>
    </row>
    <row r="85" spans="1:26" s="78" customFormat="1" ht="15.5" x14ac:dyDescent="0.35">
      <c r="A85" s="14">
        <v>3</v>
      </c>
      <c r="B85" s="4">
        <v>59</v>
      </c>
      <c r="C85" s="5" t="s">
        <v>186</v>
      </c>
      <c r="D85" s="5" t="s">
        <v>458</v>
      </c>
      <c r="E85" s="6" t="s">
        <v>719</v>
      </c>
      <c r="F85" s="6" t="s">
        <v>752</v>
      </c>
      <c r="G85" s="14">
        <v>98</v>
      </c>
      <c r="H85" s="14">
        <v>98</v>
      </c>
      <c r="I85" s="14">
        <v>96</v>
      </c>
      <c r="J85" s="14">
        <v>97</v>
      </c>
      <c r="K85" s="14">
        <v>96</v>
      </c>
      <c r="L85" s="14">
        <v>97</v>
      </c>
      <c r="M85" s="14">
        <v>29</v>
      </c>
      <c r="N85" s="14">
        <v>582</v>
      </c>
      <c r="O85" s="14">
        <v>100</v>
      </c>
      <c r="P85" s="14">
        <v>99</v>
      </c>
      <c r="Q85" s="14">
        <v>95</v>
      </c>
      <c r="R85" s="14">
        <v>96</v>
      </c>
      <c r="S85" s="14">
        <v>97</v>
      </c>
      <c r="T85" s="14">
        <v>95</v>
      </c>
      <c r="U85" s="14">
        <v>25</v>
      </c>
      <c r="V85" s="14">
        <v>582</v>
      </c>
      <c r="W85" s="14">
        <f t="shared" si="5"/>
        <v>54</v>
      </c>
      <c r="X85" s="14">
        <f t="shared" si="6"/>
        <v>1164</v>
      </c>
      <c r="Y85" s="14">
        <v>97.7</v>
      </c>
      <c r="Z85" s="14">
        <f t="shared" si="7"/>
        <v>1261.7</v>
      </c>
    </row>
    <row r="86" spans="1:26" s="78" customFormat="1" ht="15.5" x14ac:dyDescent="0.35">
      <c r="A86" s="14">
        <v>4</v>
      </c>
      <c r="B86" s="4">
        <v>537</v>
      </c>
      <c r="C86" s="5" t="s">
        <v>799</v>
      </c>
      <c r="D86" s="5" t="s">
        <v>749</v>
      </c>
      <c r="E86" s="6" t="s">
        <v>357</v>
      </c>
      <c r="F86" s="6" t="s">
        <v>752</v>
      </c>
      <c r="G86" s="14">
        <v>99</v>
      </c>
      <c r="H86" s="14">
        <v>100</v>
      </c>
      <c r="I86" s="14">
        <v>93</v>
      </c>
      <c r="J86" s="14">
        <v>94</v>
      </c>
      <c r="K86" s="14">
        <v>93</v>
      </c>
      <c r="L86" s="14">
        <v>94</v>
      </c>
      <c r="M86" s="14">
        <v>21</v>
      </c>
      <c r="N86" s="14">
        <v>573</v>
      </c>
      <c r="O86" s="14">
        <v>99</v>
      </c>
      <c r="P86" s="14">
        <v>100</v>
      </c>
      <c r="Q86" s="14">
        <v>95</v>
      </c>
      <c r="R86" s="14">
        <v>95</v>
      </c>
      <c r="S86" s="14">
        <v>97</v>
      </c>
      <c r="T86" s="14">
        <v>95</v>
      </c>
      <c r="U86" s="14">
        <v>25</v>
      </c>
      <c r="V86" s="14">
        <v>581</v>
      </c>
      <c r="W86" s="14">
        <f t="shared" si="5"/>
        <v>46</v>
      </c>
      <c r="X86" s="14">
        <f t="shared" si="6"/>
        <v>1154</v>
      </c>
      <c r="Y86" s="14">
        <v>98.1</v>
      </c>
      <c r="Z86" s="14">
        <f t="shared" si="7"/>
        <v>1252.0999999999999</v>
      </c>
    </row>
    <row r="87" spans="1:26" s="78" customFormat="1" ht="15.5" x14ac:dyDescent="0.35">
      <c r="A87" s="14">
        <v>5</v>
      </c>
      <c r="B87" s="4">
        <v>525</v>
      </c>
      <c r="C87" s="5" t="s">
        <v>798</v>
      </c>
      <c r="D87" s="5" t="s">
        <v>763</v>
      </c>
      <c r="E87" s="6" t="s">
        <v>357</v>
      </c>
      <c r="F87" s="6" t="s">
        <v>752</v>
      </c>
      <c r="G87" s="14">
        <v>100</v>
      </c>
      <c r="H87" s="14">
        <v>97</v>
      </c>
      <c r="I87" s="14">
        <v>95</v>
      </c>
      <c r="J87" s="14">
        <v>96</v>
      </c>
      <c r="K87" s="14">
        <v>95</v>
      </c>
      <c r="L87" s="14">
        <v>94</v>
      </c>
      <c r="M87" s="14">
        <v>23</v>
      </c>
      <c r="N87" s="14">
        <v>577</v>
      </c>
      <c r="O87" s="14">
        <v>99</v>
      </c>
      <c r="P87" s="14">
        <v>97</v>
      </c>
      <c r="Q87" s="14">
        <v>91</v>
      </c>
      <c r="R87" s="14">
        <v>91</v>
      </c>
      <c r="S87" s="14">
        <v>95</v>
      </c>
      <c r="T87" s="14">
        <v>98</v>
      </c>
      <c r="U87" s="14">
        <v>17</v>
      </c>
      <c r="V87" s="14">
        <v>571</v>
      </c>
      <c r="W87" s="14">
        <f t="shared" si="5"/>
        <v>40</v>
      </c>
      <c r="X87" s="14">
        <f t="shared" si="6"/>
        <v>1148</v>
      </c>
      <c r="Y87" s="14">
        <v>98.1</v>
      </c>
      <c r="Z87" s="14">
        <f t="shared" si="7"/>
        <v>1246.0999999999999</v>
      </c>
    </row>
    <row r="88" spans="1:26" s="78" customFormat="1" ht="15.5" x14ac:dyDescent="0.35">
      <c r="A88" s="14">
        <v>6</v>
      </c>
      <c r="B88" s="4">
        <v>560</v>
      </c>
      <c r="C88" s="5" t="s">
        <v>802</v>
      </c>
      <c r="D88" s="5" t="s">
        <v>771</v>
      </c>
      <c r="E88" s="6" t="s">
        <v>357</v>
      </c>
      <c r="F88" s="6" t="s">
        <v>720</v>
      </c>
      <c r="G88" s="14">
        <v>98</v>
      </c>
      <c r="H88" s="14">
        <v>96</v>
      </c>
      <c r="I88" s="14">
        <v>90</v>
      </c>
      <c r="J88" s="14">
        <v>93</v>
      </c>
      <c r="K88" s="14">
        <v>94</v>
      </c>
      <c r="L88" s="14">
        <v>96</v>
      </c>
      <c r="M88" s="14">
        <v>15</v>
      </c>
      <c r="N88" s="14">
        <v>567</v>
      </c>
      <c r="O88" s="14">
        <v>96</v>
      </c>
      <c r="P88" s="14">
        <v>99</v>
      </c>
      <c r="Q88" s="14">
        <v>93</v>
      </c>
      <c r="R88" s="14">
        <v>95</v>
      </c>
      <c r="S88" s="14">
        <v>97</v>
      </c>
      <c r="T88" s="14">
        <v>95</v>
      </c>
      <c r="U88" s="14">
        <v>21</v>
      </c>
      <c r="V88" s="14">
        <v>575</v>
      </c>
      <c r="W88" s="14">
        <f t="shared" si="5"/>
        <v>36</v>
      </c>
      <c r="X88" s="14">
        <f t="shared" si="6"/>
        <v>1142</v>
      </c>
      <c r="Y88" s="14">
        <v>96.1</v>
      </c>
      <c r="Z88" s="14">
        <f t="shared" si="7"/>
        <v>1238.0999999999999</v>
      </c>
    </row>
    <row r="89" spans="1:26" s="78" customFormat="1" ht="15.5" x14ac:dyDescent="0.35">
      <c r="A89" s="14">
        <v>7</v>
      </c>
      <c r="B89" s="4">
        <v>520</v>
      </c>
      <c r="C89" s="5" t="s">
        <v>793</v>
      </c>
      <c r="D89" s="5" t="s">
        <v>765</v>
      </c>
      <c r="E89" s="6" t="s">
        <v>719</v>
      </c>
      <c r="F89" s="6" t="s">
        <v>720</v>
      </c>
      <c r="G89" s="14">
        <v>97</v>
      </c>
      <c r="H89" s="14">
        <v>99</v>
      </c>
      <c r="I89" s="14">
        <v>90</v>
      </c>
      <c r="J89" s="14">
        <v>96</v>
      </c>
      <c r="K89" s="14">
        <v>95</v>
      </c>
      <c r="L89" s="14">
        <v>97</v>
      </c>
      <c r="M89" s="14">
        <v>18</v>
      </c>
      <c r="N89" s="14">
        <v>574</v>
      </c>
      <c r="O89" s="14">
        <v>99</v>
      </c>
      <c r="P89" s="14">
        <v>96</v>
      </c>
      <c r="Q89" s="14">
        <v>93</v>
      </c>
      <c r="R89" s="14">
        <v>94</v>
      </c>
      <c r="S89" s="14">
        <v>91</v>
      </c>
      <c r="T89" s="14">
        <v>93</v>
      </c>
      <c r="U89" s="14">
        <v>22</v>
      </c>
      <c r="V89" s="14">
        <v>566</v>
      </c>
      <c r="W89" s="14">
        <f t="shared" si="5"/>
        <v>40</v>
      </c>
      <c r="X89" s="14">
        <f t="shared" si="6"/>
        <v>1140</v>
      </c>
      <c r="Y89" s="14">
        <v>92.2</v>
      </c>
      <c r="Z89" s="14">
        <f t="shared" si="7"/>
        <v>1232.2</v>
      </c>
    </row>
    <row r="90" spans="1:26" s="78" customFormat="1" ht="15.5" x14ac:dyDescent="0.35">
      <c r="A90" s="14">
        <v>8</v>
      </c>
      <c r="B90" s="4">
        <v>484</v>
      </c>
      <c r="C90" s="5" t="s">
        <v>737</v>
      </c>
      <c r="D90" s="5" t="s">
        <v>788</v>
      </c>
      <c r="E90" s="6" t="s">
        <v>728</v>
      </c>
      <c r="F90" s="6" t="s">
        <v>752</v>
      </c>
      <c r="G90" s="14">
        <v>96</v>
      </c>
      <c r="H90" s="14">
        <v>98</v>
      </c>
      <c r="I90" s="14">
        <v>90</v>
      </c>
      <c r="J90" s="14">
        <v>94</v>
      </c>
      <c r="K90" s="14">
        <v>91</v>
      </c>
      <c r="L90" s="14">
        <v>97</v>
      </c>
      <c r="M90" s="14">
        <v>17</v>
      </c>
      <c r="N90" s="14">
        <v>566</v>
      </c>
      <c r="O90" s="14">
        <v>100</v>
      </c>
      <c r="P90" s="14">
        <v>97</v>
      </c>
      <c r="Q90" s="14">
        <v>94</v>
      </c>
      <c r="R90" s="14">
        <v>89</v>
      </c>
      <c r="S90" s="14">
        <v>98</v>
      </c>
      <c r="T90" s="14">
        <v>95</v>
      </c>
      <c r="U90" s="14">
        <v>21</v>
      </c>
      <c r="V90" s="14">
        <v>573</v>
      </c>
      <c r="W90" s="14">
        <f t="shared" si="5"/>
        <v>38</v>
      </c>
      <c r="X90" s="14">
        <f t="shared" si="6"/>
        <v>1139</v>
      </c>
      <c r="Y90" s="14">
        <v>87.1</v>
      </c>
      <c r="Z90" s="14">
        <f t="shared" si="7"/>
        <v>1226.0999999999999</v>
      </c>
    </row>
    <row r="91" spans="1:26" s="78" customFormat="1" ht="15.5" x14ac:dyDescent="0.35">
      <c r="A91" s="14">
        <v>9</v>
      </c>
      <c r="B91" s="4">
        <v>41</v>
      </c>
      <c r="C91" s="7" t="s">
        <v>647</v>
      </c>
      <c r="D91" s="7" t="s">
        <v>648</v>
      </c>
      <c r="E91" s="4" t="s">
        <v>723</v>
      </c>
      <c r="F91" s="4" t="s">
        <v>720</v>
      </c>
      <c r="G91" s="14">
        <v>97</v>
      </c>
      <c r="H91" s="14">
        <v>99</v>
      </c>
      <c r="I91" s="14">
        <v>92</v>
      </c>
      <c r="J91" s="14">
        <v>92</v>
      </c>
      <c r="K91" s="14">
        <v>92</v>
      </c>
      <c r="L91" s="14">
        <v>95</v>
      </c>
      <c r="M91" s="14">
        <v>20</v>
      </c>
      <c r="N91" s="14">
        <v>567</v>
      </c>
      <c r="O91" s="14">
        <v>98</v>
      </c>
      <c r="P91" s="14">
        <v>94</v>
      </c>
      <c r="Q91" s="14">
        <v>95</v>
      </c>
      <c r="R91" s="14">
        <v>90</v>
      </c>
      <c r="S91" s="14">
        <v>98</v>
      </c>
      <c r="T91" s="14">
        <v>96</v>
      </c>
      <c r="U91" s="14">
        <v>19</v>
      </c>
      <c r="V91" s="14">
        <v>571</v>
      </c>
      <c r="W91" s="14">
        <f t="shared" si="5"/>
        <v>39</v>
      </c>
      <c r="X91" s="14">
        <f t="shared" si="6"/>
        <v>1138</v>
      </c>
      <c r="Y91" s="14"/>
      <c r="Z91" s="14"/>
    </row>
    <row r="92" spans="1:26" s="78" customFormat="1" ht="15.5" x14ac:dyDescent="0.35">
      <c r="A92" s="14">
        <v>10</v>
      </c>
      <c r="B92" s="4">
        <v>483</v>
      </c>
      <c r="C92" s="5" t="s">
        <v>737</v>
      </c>
      <c r="D92" s="5" t="s">
        <v>787</v>
      </c>
      <c r="E92" s="6" t="s">
        <v>723</v>
      </c>
      <c r="F92" s="6" t="s">
        <v>752</v>
      </c>
      <c r="G92" s="14">
        <v>94</v>
      </c>
      <c r="H92" s="14">
        <v>97</v>
      </c>
      <c r="I92" s="14">
        <v>94</v>
      </c>
      <c r="J92" s="14">
        <v>92</v>
      </c>
      <c r="K92" s="14">
        <v>96</v>
      </c>
      <c r="L92" s="14">
        <v>94</v>
      </c>
      <c r="M92" s="14">
        <v>11</v>
      </c>
      <c r="N92" s="14">
        <v>567</v>
      </c>
      <c r="O92" s="14">
        <v>94</v>
      </c>
      <c r="P92" s="14">
        <v>98</v>
      </c>
      <c r="Q92" s="14">
        <v>93</v>
      </c>
      <c r="R92" s="14">
        <v>93</v>
      </c>
      <c r="S92" s="14">
        <v>96</v>
      </c>
      <c r="T92" s="14">
        <v>95</v>
      </c>
      <c r="U92" s="14">
        <v>17</v>
      </c>
      <c r="V92" s="14">
        <v>569</v>
      </c>
      <c r="W92" s="14">
        <f t="shared" si="5"/>
        <v>28</v>
      </c>
      <c r="X92" s="14">
        <f t="shared" si="6"/>
        <v>1136</v>
      </c>
      <c r="Y92" s="14"/>
      <c r="Z92" s="14"/>
    </row>
    <row r="93" spans="1:26" s="78" customFormat="1" ht="15.5" x14ac:dyDescent="0.35">
      <c r="A93" s="14">
        <v>11</v>
      </c>
      <c r="B93" s="4">
        <v>466</v>
      </c>
      <c r="C93" s="5" t="s">
        <v>588</v>
      </c>
      <c r="D93" s="5" t="s">
        <v>765</v>
      </c>
      <c r="E93" s="6" t="s">
        <v>723</v>
      </c>
      <c r="F93" s="6" t="s">
        <v>720</v>
      </c>
      <c r="G93" s="14">
        <v>98</v>
      </c>
      <c r="H93" s="14">
        <v>99</v>
      </c>
      <c r="I93" s="14">
        <v>93</v>
      </c>
      <c r="J93" s="14">
        <v>91</v>
      </c>
      <c r="K93" s="14">
        <v>92</v>
      </c>
      <c r="L93" s="14">
        <v>96</v>
      </c>
      <c r="M93" s="14">
        <v>21</v>
      </c>
      <c r="N93" s="14">
        <v>569</v>
      </c>
      <c r="O93" s="14">
        <v>97</v>
      </c>
      <c r="P93" s="14">
        <v>95</v>
      </c>
      <c r="Q93" s="14">
        <v>94</v>
      </c>
      <c r="R93" s="14">
        <v>89</v>
      </c>
      <c r="S93" s="14">
        <v>93</v>
      </c>
      <c r="T93" s="14">
        <v>98</v>
      </c>
      <c r="U93" s="14">
        <v>15</v>
      </c>
      <c r="V93" s="14">
        <v>566</v>
      </c>
      <c r="W93" s="14">
        <f t="shared" si="5"/>
        <v>36</v>
      </c>
      <c r="X93" s="14">
        <f t="shared" si="6"/>
        <v>1135</v>
      </c>
      <c r="Y93" s="14"/>
      <c r="Z93" s="14"/>
    </row>
    <row r="94" spans="1:26" s="78" customFormat="1" ht="15.5" x14ac:dyDescent="0.35">
      <c r="A94" s="14">
        <v>12</v>
      </c>
      <c r="B94" s="4">
        <v>418</v>
      </c>
      <c r="C94" s="5" t="s">
        <v>773</v>
      </c>
      <c r="D94" s="5" t="s">
        <v>725</v>
      </c>
      <c r="E94" s="6" t="s">
        <v>357</v>
      </c>
      <c r="F94" s="6" t="s">
        <v>747</v>
      </c>
      <c r="G94" s="14">
        <v>98</v>
      </c>
      <c r="H94" s="14">
        <v>100</v>
      </c>
      <c r="I94" s="14">
        <v>95</v>
      </c>
      <c r="J94" s="14">
        <v>93</v>
      </c>
      <c r="K94" s="14">
        <v>93</v>
      </c>
      <c r="L94" s="14">
        <v>89</v>
      </c>
      <c r="M94" s="14">
        <v>17</v>
      </c>
      <c r="N94" s="14">
        <v>568</v>
      </c>
      <c r="O94" s="14">
        <v>98</v>
      </c>
      <c r="P94" s="14">
        <v>98</v>
      </c>
      <c r="Q94" s="14">
        <v>85</v>
      </c>
      <c r="R94" s="14">
        <v>93</v>
      </c>
      <c r="S94" s="14">
        <v>96</v>
      </c>
      <c r="T94" s="14">
        <v>96</v>
      </c>
      <c r="U94" s="14">
        <v>15</v>
      </c>
      <c r="V94" s="14">
        <v>566</v>
      </c>
      <c r="W94" s="14">
        <f t="shared" si="5"/>
        <v>32</v>
      </c>
      <c r="X94" s="14">
        <f t="shared" si="6"/>
        <v>1134</v>
      </c>
      <c r="Y94" s="14"/>
      <c r="Z94" s="14"/>
    </row>
    <row r="95" spans="1:26" s="78" customFormat="1" ht="15.5" x14ac:dyDescent="0.35">
      <c r="A95" s="14">
        <v>13</v>
      </c>
      <c r="B95" s="4">
        <v>524</v>
      </c>
      <c r="C95" s="5" t="s">
        <v>796</v>
      </c>
      <c r="D95" s="5" t="s">
        <v>797</v>
      </c>
      <c r="E95" s="6" t="s">
        <v>357</v>
      </c>
      <c r="F95" s="6" t="s">
        <v>720</v>
      </c>
      <c r="G95" s="14">
        <v>96</v>
      </c>
      <c r="H95" s="14">
        <v>97</v>
      </c>
      <c r="I95" s="14">
        <v>91</v>
      </c>
      <c r="J95" s="14">
        <v>87</v>
      </c>
      <c r="K95" s="14">
        <v>96</v>
      </c>
      <c r="L95" s="14">
        <v>96</v>
      </c>
      <c r="M95" s="14">
        <v>18</v>
      </c>
      <c r="N95" s="14">
        <v>563</v>
      </c>
      <c r="O95" s="14">
        <v>99</v>
      </c>
      <c r="P95" s="14">
        <v>99</v>
      </c>
      <c r="Q95" s="14">
        <v>93</v>
      </c>
      <c r="R95" s="14">
        <v>87</v>
      </c>
      <c r="S95" s="14">
        <v>95</v>
      </c>
      <c r="T95" s="14">
        <v>96</v>
      </c>
      <c r="U95" s="14">
        <v>19</v>
      </c>
      <c r="V95" s="14">
        <v>569</v>
      </c>
      <c r="W95" s="14">
        <f t="shared" si="5"/>
        <v>37</v>
      </c>
      <c r="X95" s="14">
        <f t="shared" si="6"/>
        <v>1132</v>
      </c>
      <c r="Y95" s="14"/>
      <c r="Z95" s="14"/>
    </row>
    <row r="96" spans="1:26" s="78" customFormat="1" ht="15.5" x14ac:dyDescent="0.35">
      <c r="A96" s="14">
        <v>14</v>
      </c>
      <c r="B96" s="4">
        <v>361</v>
      </c>
      <c r="C96" s="5" t="s">
        <v>721</v>
      </c>
      <c r="D96" s="5" t="s">
        <v>722</v>
      </c>
      <c r="E96" s="6" t="s">
        <v>723</v>
      </c>
      <c r="F96" s="6" t="s">
        <v>720</v>
      </c>
      <c r="G96" s="14">
        <v>94</v>
      </c>
      <c r="H96" s="14">
        <v>100</v>
      </c>
      <c r="I96" s="14">
        <v>87</v>
      </c>
      <c r="J96" s="14">
        <v>90</v>
      </c>
      <c r="K96" s="14">
        <v>94</v>
      </c>
      <c r="L96" s="14">
        <v>93</v>
      </c>
      <c r="M96" s="14">
        <v>19</v>
      </c>
      <c r="N96" s="14">
        <v>558</v>
      </c>
      <c r="O96" s="14">
        <v>99</v>
      </c>
      <c r="P96" s="14">
        <v>98</v>
      </c>
      <c r="Q96" s="14">
        <v>88</v>
      </c>
      <c r="R96" s="14">
        <v>95</v>
      </c>
      <c r="S96" s="14">
        <v>98</v>
      </c>
      <c r="T96" s="14">
        <v>93</v>
      </c>
      <c r="U96" s="14">
        <v>24</v>
      </c>
      <c r="V96" s="14">
        <v>571</v>
      </c>
      <c r="W96" s="14">
        <f t="shared" si="5"/>
        <v>43</v>
      </c>
      <c r="X96" s="14">
        <f t="shared" si="6"/>
        <v>1129</v>
      </c>
      <c r="Y96" s="14"/>
      <c r="Z96" s="14"/>
    </row>
    <row r="97" spans="1:26" s="78" customFormat="1" ht="15.5" x14ac:dyDescent="0.35">
      <c r="A97" s="14">
        <v>15</v>
      </c>
      <c r="B97" s="4">
        <v>403</v>
      </c>
      <c r="C97" s="5" t="s">
        <v>733</v>
      </c>
      <c r="D97" s="5" t="s">
        <v>734</v>
      </c>
      <c r="E97" s="6" t="s">
        <v>719</v>
      </c>
      <c r="F97" s="6" t="s">
        <v>752</v>
      </c>
      <c r="G97" s="14">
        <v>99</v>
      </c>
      <c r="H97" s="14">
        <v>100</v>
      </c>
      <c r="I97" s="14">
        <v>89</v>
      </c>
      <c r="J97" s="14">
        <v>86</v>
      </c>
      <c r="K97" s="14">
        <v>96</v>
      </c>
      <c r="L97" s="14">
        <v>91</v>
      </c>
      <c r="M97" s="14">
        <v>22</v>
      </c>
      <c r="N97" s="14">
        <v>561</v>
      </c>
      <c r="O97" s="14">
        <v>97</v>
      </c>
      <c r="P97" s="14">
        <v>98</v>
      </c>
      <c r="Q97" s="14">
        <v>90</v>
      </c>
      <c r="R97" s="14">
        <v>87</v>
      </c>
      <c r="S97" s="14">
        <v>93</v>
      </c>
      <c r="T97" s="14">
        <v>95</v>
      </c>
      <c r="U97" s="14">
        <v>15</v>
      </c>
      <c r="V97" s="14">
        <v>560</v>
      </c>
      <c r="W97" s="14">
        <f t="shared" si="5"/>
        <v>37</v>
      </c>
      <c r="X97" s="14">
        <f t="shared" si="6"/>
        <v>1121</v>
      </c>
      <c r="Y97" s="14"/>
      <c r="Z97" s="14"/>
    </row>
    <row r="98" spans="1:26" s="78" customFormat="1" ht="15.5" x14ac:dyDescent="0.35">
      <c r="A98" s="14">
        <v>16</v>
      </c>
      <c r="B98" s="4">
        <v>411</v>
      </c>
      <c r="C98" s="5" t="s">
        <v>735</v>
      </c>
      <c r="D98" s="5" t="s">
        <v>736</v>
      </c>
      <c r="E98" s="6" t="s">
        <v>723</v>
      </c>
      <c r="F98" s="6" t="s">
        <v>807</v>
      </c>
      <c r="G98" s="14">
        <v>94</v>
      </c>
      <c r="H98" s="14">
        <v>93</v>
      </c>
      <c r="I98" s="14">
        <v>88</v>
      </c>
      <c r="J98" s="14">
        <v>89</v>
      </c>
      <c r="K98" s="14">
        <v>93</v>
      </c>
      <c r="L98" s="14">
        <v>92</v>
      </c>
      <c r="M98" s="14">
        <v>11</v>
      </c>
      <c r="N98" s="14">
        <v>549</v>
      </c>
      <c r="O98" s="14">
        <v>99</v>
      </c>
      <c r="P98" s="14">
        <v>98</v>
      </c>
      <c r="Q98" s="14">
        <v>94</v>
      </c>
      <c r="R98" s="14">
        <v>93</v>
      </c>
      <c r="S98" s="14">
        <v>92</v>
      </c>
      <c r="T98" s="14">
        <v>90</v>
      </c>
      <c r="U98" s="14">
        <v>16</v>
      </c>
      <c r="V98" s="14">
        <v>566</v>
      </c>
      <c r="W98" s="14">
        <f t="shared" si="5"/>
        <v>27</v>
      </c>
      <c r="X98" s="14">
        <f t="shared" si="6"/>
        <v>1115</v>
      </c>
      <c r="Y98" s="14"/>
      <c r="Z98" s="14"/>
    </row>
    <row r="99" spans="1:26" s="78" customFormat="1" ht="15.5" x14ac:dyDescent="0.35">
      <c r="A99" s="14">
        <v>17</v>
      </c>
      <c r="B99" s="4">
        <v>368</v>
      </c>
      <c r="C99" s="5" t="s">
        <v>760</v>
      </c>
      <c r="D99" s="5" t="s">
        <v>761</v>
      </c>
      <c r="E99" s="6" t="s">
        <v>723</v>
      </c>
      <c r="F99" s="6" t="s">
        <v>807</v>
      </c>
      <c r="G99" s="14">
        <v>96</v>
      </c>
      <c r="H99" s="14">
        <v>95</v>
      </c>
      <c r="I99" s="14">
        <v>86</v>
      </c>
      <c r="J99" s="14">
        <v>90</v>
      </c>
      <c r="K99" s="14">
        <v>90</v>
      </c>
      <c r="L99" s="14">
        <v>95</v>
      </c>
      <c r="M99" s="14">
        <v>13</v>
      </c>
      <c r="N99" s="14">
        <v>552</v>
      </c>
      <c r="O99" s="14">
        <v>95</v>
      </c>
      <c r="P99" s="14">
        <v>98</v>
      </c>
      <c r="Q99" s="14">
        <v>88</v>
      </c>
      <c r="R99" s="14">
        <v>94</v>
      </c>
      <c r="S99" s="14">
        <v>93</v>
      </c>
      <c r="T99" s="14">
        <v>95</v>
      </c>
      <c r="U99" s="14">
        <v>14</v>
      </c>
      <c r="V99" s="14">
        <v>563</v>
      </c>
      <c r="W99" s="14">
        <f t="shared" si="5"/>
        <v>27</v>
      </c>
      <c r="X99" s="14">
        <f t="shared" si="6"/>
        <v>1115</v>
      </c>
      <c r="Y99" s="14"/>
      <c r="Z99" s="14"/>
    </row>
    <row r="100" spans="1:26" s="78" customFormat="1" ht="15.5" x14ac:dyDescent="0.35">
      <c r="A100" s="14">
        <v>18</v>
      </c>
      <c r="B100" s="4">
        <v>472</v>
      </c>
      <c r="C100" s="5" t="s">
        <v>285</v>
      </c>
      <c r="D100" s="5" t="s">
        <v>458</v>
      </c>
      <c r="E100" s="6" t="s">
        <v>719</v>
      </c>
      <c r="F100" s="6" t="s">
        <v>815</v>
      </c>
      <c r="G100" s="14">
        <v>98</v>
      </c>
      <c r="H100" s="14">
        <v>96</v>
      </c>
      <c r="I100" s="14">
        <v>92</v>
      </c>
      <c r="J100" s="14">
        <v>90</v>
      </c>
      <c r="K100" s="14">
        <v>91</v>
      </c>
      <c r="L100" s="14">
        <v>90</v>
      </c>
      <c r="M100" s="14">
        <v>11</v>
      </c>
      <c r="N100" s="14">
        <v>557</v>
      </c>
      <c r="O100" s="14">
        <v>98</v>
      </c>
      <c r="P100" s="14">
        <v>98</v>
      </c>
      <c r="Q100" s="14">
        <v>88</v>
      </c>
      <c r="R100" s="14">
        <v>89</v>
      </c>
      <c r="S100" s="14">
        <v>91</v>
      </c>
      <c r="T100" s="14">
        <v>94</v>
      </c>
      <c r="U100" s="14">
        <v>12</v>
      </c>
      <c r="V100" s="14">
        <v>558</v>
      </c>
      <c r="W100" s="14">
        <f t="shared" si="5"/>
        <v>23</v>
      </c>
      <c r="X100" s="14">
        <f t="shared" si="6"/>
        <v>1115</v>
      </c>
      <c r="Y100" s="14"/>
      <c r="Z100" s="14"/>
    </row>
    <row r="101" spans="1:26" s="78" customFormat="1" ht="15.5" x14ac:dyDescent="0.35">
      <c r="A101" s="14">
        <v>19</v>
      </c>
      <c r="B101" s="4">
        <v>510</v>
      </c>
      <c r="C101" s="5" t="s">
        <v>741</v>
      </c>
      <c r="D101" s="5" t="s">
        <v>742</v>
      </c>
      <c r="E101" s="6" t="s">
        <v>723</v>
      </c>
      <c r="F101" s="6" t="s">
        <v>807</v>
      </c>
      <c r="G101" s="14">
        <v>92</v>
      </c>
      <c r="H101" s="14">
        <v>97</v>
      </c>
      <c r="I101" s="14">
        <v>90</v>
      </c>
      <c r="J101" s="14">
        <v>86</v>
      </c>
      <c r="K101" s="14">
        <v>90</v>
      </c>
      <c r="L101" s="14">
        <v>94</v>
      </c>
      <c r="M101" s="14">
        <v>9</v>
      </c>
      <c r="N101" s="14">
        <v>549</v>
      </c>
      <c r="O101" s="14">
        <v>99</v>
      </c>
      <c r="P101" s="14">
        <v>94</v>
      </c>
      <c r="Q101" s="14">
        <v>91</v>
      </c>
      <c r="R101" s="14">
        <v>88</v>
      </c>
      <c r="S101" s="14">
        <v>96</v>
      </c>
      <c r="T101" s="14">
        <v>92</v>
      </c>
      <c r="U101" s="14">
        <v>14</v>
      </c>
      <c r="V101" s="14">
        <v>560</v>
      </c>
      <c r="W101" s="14">
        <f t="shared" si="5"/>
        <v>23</v>
      </c>
      <c r="X101" s="14">
        <f t="shared" si="6"/>
        <v>1109</v>
      </c>
      <c r="Y101" s="14"/>
      <c r="Z101" s="14"/>
    </row>
    <row r="102" spans="1:26" s="78" customFormat="1" ht="15.5" x14ac:dyDescent="0.35">
      <c r="A102" s="14">
        <v>20</v>
      </c>
      <c r="B102" s="4">
        <v>353</v>
      </c>
      <c r="C102" s="5" t="s">
        <v>717</v>
      </c>
      <c r="D102" s="5" t="s">
        <v>718</v>
      </c>
      <c r="E102" s="6" t="s">
        <v>357</v>
      </c>
      <c r="F102" s="6" t="s">
        <v>807</v>
      </c>
      <c r="G102" s="14">
        <v>97</v>
      </c>
      <c r="H102" s="14">
        <v>97</v>
      </c>
      <c r="I102" s="14">
        <v>90</v>
      </c>
      <c r="J102" s="14">
        <v>86</v>
      </c>
      <c r="K102" s="14">
        <v>93</v>
      </c>
      <c r="L102" s="14">
        <v>88</v>
      </c>
      <c r="M102" s="14">
        <v>19</v>
      </c>
      <c r="N102" s="14">
        <v>551</v>
      </c>
      <c r="O102" s="14">
        <v>99</v>
      </c>
      <c r="P102" s="14">
        <v>95</v>
      </c>
      <c r="Q102" s="14">
        <v>86</v>
      </c>
      <c r="R102" s="14">
        <v>88</v>
      </c>
      <c r="S102" s="14">
        <v>91</v>
      </c>
      <c r="T102" s="14">
        <v>97</v>
      </c>
      <c r="U102" s="14">
        <v>21</v>
      </c>
      <c r="V102" s="14">
        <v>556</v>
      </c>
      <c r="W102" s="14">
        <f t="shared" si="5"/>
        <v>40</v>
      </c>
      <c r="X102" s="14">
        <f t="shared" si="6"/>
        <v>1107</v>
      </c>
      <c r="Y102" s="14"/>
      <c r="Z102" s="14"/>
    </row>
    <row r="103" spans="1:26" s="78" customFormat="1" ht="15.5" x14ac:dyDescent="0.35">
      <c r="A103" s="14">
        <v>21</v>
      </c>
      <c r="B103" s="4">
        <v>523</v>
      </c>
      <c r="C103" s="5" t="s">
        <v>794</v>
      </c>
      <c r="D103" s="5" t="s">
        <v>795</v>
      </c>
      <c r="E103" s="6" t="s">
        <v>723</v>
      </c>
      <c r="F103" s="6" t="s">
        <v>815</v>
      </c>
      <c r="G103" s="14">
        <v>92</v>
      </c>
      <c r="H103" s="14">
        <v>95</v>
      </c>
      <c r="I103" s="14">
        <v>89</v>
      </c>
      <c r="J103" s="14">
        <v>87</v>
      </c>
      <c r="K103" s="14">
        <v>89</v>
      </c>
      <c r="L103" s="14">
        <v>94</v>
      </c>
      <c r="M103" s="14">
        <v>7</v>
      </c>
      <c r="N103" s="14">
        <v>546</v>
      </c>
      <c r="O103" s="14">
        <v>97</v>
      </c>
      <c r="P103" s="14">
        <v>99</v>
      </c>
      <c r="Q103" s="14">
        <v>91</v>
      </c>
      <c r="R103" s="14">
        <v>91</v>
      </c>
      <c r="S103" s="14">
        <v>88</v>
      </c>
      <c r="T103" s="14">
        <v>94</v>
      </c>
      <c r="U103" s="14">
        <v>14</v>
      </c>
      <c r="V103" s="14">
        <v>560</v>
      </c>
      <c r="W103" s="14">
        <f t="shared" si="5"/>
        <v>21</v>
      </c>
      <c r="X103" s="14">
        <f t="shared" si="6"/>
        <v>1106</v>
      </c>
      <c r="Y103" s="14"/>
      <c r="Z103" s="14"/>
    </row>
    <row r="104" spans="1:26" s="78" customFormat="1" ht="15.5" x14ac:dyDescent="0.35">
      <c r="A104" s="14">
        <v>22</v>
      </c>
      <c r="B104" s="4">
        <v>494</v>
      </c>
      <c r="C104" s="5" t="s">
        <v>810</v>
      </c>
      <c r="D104" s="5" t="s">
        <v>811</v>
      </c>
      <c r="E104" s="6" t="s">
        <v>719</v>
      </c>
      <c r="F104" s="6" t="s">
        <v>720</v>
      </c>
      <c r="G104" s="14">
        <v>98</v>
      </c>
      <c r="H104" s="14">
        <v>97</v>
      </c>
      <c r="I104" s="14">
        <v>91</v>
      </c>
      <c r="J104" s="14">
        <v>93</v>
      </c>
      <c r="K104" s="14">
        <v>94</v>
      </c>
      <c r="L104" s="14">
        <v>90</v>
      </c>
      <c r="M104" s="14">
        <v>12</v>
      </c>
      <c r="N104" s="14">
        <v>563</v>
      </c>
      <c r="O104" s="14">
        <v>99</v>
      </c>
      <c r="P104" s="14">
        <v>95</v>
      </c>
      <c r="Q104" s="14">
        <v>82</v>
      </c>
      <c r="R104" s="14">
        <v>86</v>
      </c>
      <c r="S104" s="14">
        <v>89</v>
      </c>
      <c r="T104" s="14">
        <v>89</v>
      </c>
      <c r="U104" s="14">
        <v>8</v>
      </c>
      <c r="V104" s="14">
        <v>540</v>
      </c>
      <c r="W104" s="14">
        <f t="shared" si="5"/>
        <v>20</v>
      </c>
      <c r="X104" s="14">
        <f t="shared" si="6"/>
        <v>1103</v>
      </c>
      <c r="Y104" s="14"/>
      <c r="Z104" s="14"/>
    </row>
    <row r="105" spans="1:26" s="78" customFormat="1" ht="15.5" x14ac:dyDescent="0.35">
      <c r="A105" s="14">
        <v>23</v>
      </c>
      <c r="B105" s="4">
        <v>40</v>
      </c>
      <c r="C105" s="7" t="s">
        <v>646</v>
      </c>
      <c r="D105" s="7" t="s">
        <v>771</v>
      </c>
      <c r="E105" s="4" t="s">
        <v>719</v>
      </c>
      <c r="F105" s="4" t="s">
        <v>720</v>
      </c>
      <c r="G105" s="14">
        <v>97</v>
      </c>
      <c r="H105" s="14">
        <v>96</v>
      </c>
      <c r="I105" s="14">
        <v>89</v>
      </c>
      <c r="J105" s="14">
        <v>89</v>
      </c>
      <c r="K105" s="14">
        <v>94</v>
      </c>
      <c r="L105" s="14">
        <v>84</v>
      </c>
      <c r="M105" s="14">
        <v>15</v>
      </c>
      <c r="N105" s="14">
        <v>549</v>
      </c>
      <c r="O105" s="14">
        <v>98</v>
      </c>
      <c r="P105" s="14">
        <v>97</v>
      </c>
      <c r="Q105" s="14">
        <v>81</v>
      </c>
      <c r="R105" s="14">
        <v>92</v>
      </c>
      <c r="S105" s="14">
        <v>90</v>
      </c>
      <c r="T105" s="14">
        <v>91</v>
      </c>
      <c r="U105" s="14">
        <v>13</v>
      </c>
      <c r="V105" s="14">
        <v>549</v>
      </c>
      <c r="W105" s="14">
        <f t="shared" si="5"/>
        <v>28</v>
      </c>
      <c r="X105" s="14">
        <f t="shared" si="6"/>
        <v>1098</v>
      </c>
      <c r="Y105" s="14"/>
      <c r="Z105" s="14"/>
    </row>
    <row r="106" spans="1:26" s="78" customFormat="1" ht="15.5" x14ac:dyDescent="0.35">
      <c r="A106" s="14">
        <v>24</v>
      </c>
      <c r="B106" s="4">
        <v>401</v>
      </c>
      <c r="C106" s="5" t="s">
        <v>729</v>
      </c>
      <c r="D106" s="5" t="s">
        <v>730</v>
      </c>
      <c r="E106" s="6" t="s">
        <v>719</v>
      </c>
      <c r="F106" s="6" t="s">
        <v>812</v>
      </c>
      <c r="G106" s="14">
        <v>99</v>
      </c>
      <c r="H106" s="14">
        <v>100</v>
      </c>
      <c r="I106" s="14">
        <v>79</v>
      </c>
      <c r="J106" s="14">
        <v>87</v>
      </c>
      <c r="K106" s="14">
        <v>88</v>
      </c>
      <c r="L106" s="14">
        <v>89</v>
      </c>
      <c r="M106" s="14">
        <v>14</v>
      </c>
      <c r="N106" s="14">
        <v>542</v>
      </c>
      <c r="O106" s="14">
        <v>95</v>
      </c>
      <c r="P106" s="14">
        <v>94</v>
      </c>
      <c r="Q106" s="14">
        <v>85</v>
      </c>
      <c r="R106" s="14">
        <v>90</v>
      </c>
      <c r="S106" s="14">
        <v>93</v>
      </c>
      <c r="T106" s="14">
        <v>97</v>
      </c>
      <c r="U106" s="14">
        <v>12</v>
      </c>
      <c r="V106" s="14">
        <v>554</v>
      </c>
      <c r="W106" s="14">
        <f t="shared" si="5"/>
        <v>26</v>
      </c>
      <c r="X106" s="14">
        <f t="shared" si="6"/>
        <v>1096</v>
      </c>
      <c r="Y106" s="14"/>
      <c r="Z106" s="14"/>
    </row>
    <row r="107" spans="1:26" s="78" customFormat="1" ht="15.5" x14ac:dyDescent="0.35">
      <c r="A107" s="14">
        <v>25</v>
      </c>
      <c r="B107" s="4">
        <v>511</v>
      </c>
      <c r="C107" s="5" t="s">
        <v>741</v>
      </c>
      <c r="D107" s="5" t="s">
        <v>743</v>
      </c>
      <c r="E107" s="6" t="s">
        <v>723</v>
      </c>
      <c r="F107" s="6" t="s">
        <v>807</v>
      </c>
      <c r="G107" s="14">
        <v>99</v>
      </c>
      <c r="H107" s="14">
        <v>98</v>
      </c>
      <c r="I107" s="14">
        <v>82</v>
      </c>
      <c r="J107" s="14">
        <v>83</v>
      </c>
      <c r="K107" s="14">
        <v>94</v>
      </c>
      <c r="L107" s="14">
        <v>91</v>
      </c>
      <c r="M107" s="14">
        <v>10</v>
      </c>
      <c r="N107" s="14">
        <v>547</v>
      </c>
      <c r="O107" s="14">
        <v>98</v>
      </c>
      <c r="P107" s="14">
        <v>99</v>
      </c>
      <c r="Q107" s="14">
        <v>82</v>
      </c>
      <c r="R107" s="14">
        <v>88</v>
      </c>
      <c r="S107" s="14">
        <v>92</v>
      </c>
      <c r="T107" s="14">
        <v>90</v>
      </c>
      <c r="U107" s="14">
        <v>18</v>
      </c>
      <c r="V107" s="14">
        <v>549</v>
      </c>
      <c r="W107" s="14">
        <f t="shared" si="5"/>
        <v>28</v>
      </c>
      <c r="X107" s="14">
        <f t="shared" si="6"/>
        <v>1096</v>
      </c>
      <c r="Y107" s="14"/>
      <c r="Z107" s="14"/>
    </row>
    <row r="108" spans="1:26" s="78" customFormat="1" ht="15.5" x14ac:dyDescent="0.35">
      <c r="A108" s="14">
        <v>26</v>
      </c>
      <c r="B108" s="4">
        <v>487</v>
      </c>
      <c r="C108" s="5" t="s">
        <v>739</v>
      </c>
      <c r="D108" s="5" t="s">
        <v>740</v>
      </c>
      <c r="E108" s="6" t="s">
        <v>723</v>
      </c>
      <c r="F108" s="6" t="s">
        <v>815</v>
      </c>
      <c r="G108" s="14">
        <v>92</v>
      </c>
      <c r="H108" s="14">
        <v>94</v>
      </c>
      <c r="I108" s="14">
        <v>87</v>
      </c>
      <c r="J108" s="14">
        <v>86</v>
      </c>
      <c r="K108" s="14">
        <v>92</v>
      </c>
      <c r="L108" s="14">
        <v>91</v>
      </c>
      <c r="M108" s="14">
        <v>9</v>
      </c>
      <c r="N108" s="14">
        <v>542</v>
      </c>
      <c r="O108" s="14">
        <v>94</v>
      </c>
      <c r="P108" s="14">
        <v>95</v>
      </c>
      <c r="Q108" s="14">
        <v>91</v>
      </c>
      <c r="R108" s="14">
        <v>83</v>
      </c>
      <c r="S108" s="14">
        <v>89</v>
      </c>
      <c r="T108" s="14">
        <v>94</v>
      </c>
      <c r="U108" s="14">
        <v>8</v>
      </c>
      <c r="V108" s="14">
        <v>546</v>
      </c>
      <c r="W108" s="14">
        <f t="shared" si="5"/>
        <v>17</v>
      </c>
      <c r="X108" s="14">
        <f t="shared" si="6"/>
        <v>1088</v>
      </c>
      <c r="Y108" s="14"/>
      <c r="Z108" s="14"/>
    </row>
    <row r="109" spans="1:26" s="78" customFormat="1" ht="15.5" x14ac:dyDescent="0.35">
      <c r="A109" s="14">
        <v>27</v>
      </c>
      <c r="B109" s="4">
        <v>561</v>
      </c>
      <c r="C109" s="5" t="s">
        <v>803</v>
      </c>
      <c r="D109" s="5" t="s">
        <v>804</v>
      </c>
      <c r="E109" s="6" t="s">
        <v>719</v>
      </c>
      <c r="F109" s="6" t="s">
        <v>815</v>
      </c>
      <c r="G109" s="14">
        <v>91</v>
      </c>
      <c r="H109" s="14">
        <v>91</v>
      </c>
      <c r="I109" s="14">
        <v>90</v>
      </c>
      <c r="J109" s="14">
        <v>93</v>
      </c>
      <c r="K109" s="14">
        <v>87</v>
      </c>
      <c r="L109" s="14">
        <v>90</v>
      </c>
      <c r="M109" s="14">
        <v>9</v>
      </c>
      <c r="N109" s="14">
        <v>542</v>
      </c>
      <c r="O109" s="14">
        <v>93</v>
      </c>
      <c r="P109" s="14">
        <v>91</v>
      </c>
      <c r="Q109" s="14">
        <v>88</v>
      </c>
      <c r="R109" s="14">
        <v>89</v>
      </c>
      <c r="S109" s="14">
        <v>93</v>
      </c>
      <c r="T109" s="14">
        <v>91</v>
      </c>
      <c r="U109" s="14">
        <v>12</v>
      </c>
      <c r="V109" s="14">
        <v>545</v>
      </c>
      <c r="W109" s="14">
        <f t="shared" si="5"/>
        <v>21</v>
      </c>
      <c r="X109" s="14">
        <f t="shared" si="6"/>
        <v>1087</v>
      </c>
      <c r="Y109" s="14"/>
      <c r="Z109" s="14"/>
    </row>
    <row r="110" spans="1:26" s="78" customFormat="1" ht="15.5" x14ac:dyDescent="0.35">
      <c r="A110" s="14">
        <v>28</v>
      </c>
      <c r="B110" s="4">
        <v>429</v>
      </c>
      <c r="C110" s="5" t="s">
        <v>774</v>
      </c>
      <c r="D110" s="5" t="s">
        <v>775</v>
      </c>
      <c r="E110" s="6" t="s">
        <v>357</v>
      </c>
      <c r="F110" s="6" t="s">
        <v>807</v>
      </c>
      <c r="G110" s="14">
        <v>96</v>
      </c>
      <c r="H110" s="14">
        <v>93</v>
      </c>
      <c r="I110" s="14">
        <v>94</v>
      </c>
      <c r="J110" s="14">
        <v>90</v>
      </c>
      <c r="K110" s="14">
        <v>88</v>
      </c>
      <c r="L110" s="14">
        <v>85</v>
      </c>
      <c r="M110" s="14">
        <v>15</v>
      </c>
      <c r="N110" s="14">
        <v>546</v>
      </c>
      <c r="O110" s="14">
        <v>89</v>
      </c>
      <c r="P110" s="14">
        <v>92</v>
      </c>
      <c r="Q110" s="14">
        <v>92</v>
      </c>
      <c r="R110" s="14">
        <v>92</v>
      </c>
      <c r="S110" s="14">
        <v>86</v>
      </c>
      <c r="T110" s="14">
        <v>88</v>
      </c>
      <c r="U110" s="14">
        <v>8</v>
      </c>
      <c r="V110" s="14">
        <v>539</v>
      </c>
      <c r="W110" s="14">
        <f t="shared" si="5"/>
        <v>23</v>
      </c>
      <c r="X110" s="14">
        <f t="shared" si="6"/>
        <v>1085</v>
      </c>
      <c r="Y110" s="14"/>
      <c r="Z110" s="14"/>
    </row>
    <row r="111" spans="1:26" s="78" customFormat="1" ht="15.5" x14ac:dyDescent="0.35">
      <c r="A111" s="14">
        <v>29</v>
      </c>
      <c r="B111" s="4">
        <v>366</v>
      </c>
      <c r="C111" s="5" t="s">
        <v>724</v>
      </c>
      <c r="D111" s="5" t="s">
        <v>725</v>
      </c>
      <c r="E111" s="6" t="s">
        <v>723</v>
      </c>
      <c r="F111" s="6" t="s">
        <v>807</v>
      </c>
      <c r="G111" s="14">
        <v>99</v>
      </c>
      <c r="H111" s="14">
        <v>96</v>
      </c>
      <c r="I111" s="14">
        <v>75</v>
      </c>
      <c r="J111" s="14">
        <v>85</v>
      </c>
      <c r="K111" s="14">
        <v>91</v>
      </c>
      <c r="L111" s="14">
        <v>95</v>
      </c>
      <c r="M111" s="14">
        <v>17</v>
      </c>
      <c r="N111" s="14">
        <v>541</v>
      </c>
      <c r="O111" s="14">
        <v>96</v>
      </c>
      <c r="P111" s="14">
        <v>98</v>
      </c>
      <c r="Q111" s="14">
        <v>79</v>
      </c>
      <c r="R111" s="14">
        <v>72</v>
      </c>
      <c r="S111" s="14">
        <v>96</v>
      </c>
      <c r="T111" s="14">
        <v>97</v>
      </c>
      <c r="U111" s="14">
        <v>16</v>
      </c>
      <c r="V111" s="14">
        <v>538</v>
      </c>
      <c r="W111" s="14">
        <f t="shared" si="5"/>
        <v>33</v>
      </c>
      <c r="X111" s="14">
        <f t="shared" si="6"/>
        <v>1079</v>
      </c>
      <c r="Y111" s="14"/>
      <c r="Z111" s="14"/>
    </row>
    <row r="112" spans="1:26" s="78" customFormat="1" ht="15.5" x14ac:dyDescent="0.35">
      <c r="A112" s="14">
        <v>30</v>
      </c>
      <c r="B112" s="4">
        <v>362</v>
      </c>
      <c r="C112" s="5" t="s">
        <v>756</v>
      </c>
      <c r="D112" s="5" t="s">
        <v>754</v>
      </c>
      <c r="E112" s="6" t="s">
        <v>723</v>
      </c>
      <c r="F112" s="6" t="s">
        <v>815</v>
      </c>
      <c r="G112" s="14">
        <v>93</v>
      </c>
      <c r="H112" s="14">
        <v>98</v>
      </c>
      <c r="I112" s="14">
        <v>87</v>
      </c>
      <c r="J112" s="14">
        <v>90</v>
      </c>
      <c r="K112" s="14">
        <v>80</v>
      </c>
      <c r="L112" s="14">
        <v>86</v>
      </c>
      <c r="M112" s="14">
        <v>11</v>
      </c>
      <c r="N112" s="14">
        <v>534</v>
      </c>
      <c r="O112" s="14">
        <v>95</v>
      </c>
      <c r="P112" s="14">
        <v>89</v>
      </c>
      <c r="Q112" s="14">
        <v>91</v>
      </c>
      <c r="R112" s="14">
        <v>90</v>
      </c>
      <c r="S112" s="14">
        <v>89</v>
      </c>
      <c r="T112" s="14">
        <v>90</v>
      </c>
      <c r="U112" s="14">
        <v>9</v>
      </c>
      <c r="V112" s="14">
        <v>544</v>
      </c>
      <c r="W112" s="14">
        <f t="shared" si="5"/>
        <v>20</v>
      </c>
      <c r="X112" s="14">
        <f t="shared" si="6"/>
        <v>1078</v>
      </c>
      <c r="Y112" s="14"/>
      <c r="Z112" s="14"/>
    </row>
    <row r="113" spans="1:26" s="78" customFormat="1" ht="15.5" x14ac:dyDescent="0.35">
      <c r="A113" s="14">
        <v>31</v>
      </c>
      <c r="B113" s="4">
        <v>416</v>
      </c>
      <c r="C113" s="5" t="s">
        <v>770</v>
      </c>
      <c r="D113" s="5" t="s">
        <v>822</v>
      </c>
      <c r="E113" s="6" t="s">
        <v>358</v>
      </c>
      <c r="F113" s="6" t="s">
        <v>823</v>
      </c>
      <c r="G113" s="14">
        <v>97</v>
      </c>
      <c r="H113" s="14">
        <v>93</v>
      </c>
      <c r="I113" s="14">
        <v>80</v>
      </c>
      <c r="J113" s="14">
        <v>85</v>
      </c>
      <c r="K113" s="14">
        <v>90</v>
      </c>
      <c r="L113" s="14">
        <v>90</v>
      </c>
      <c r="M113" s="14">
        <v>13</v>
      </c>
      <c r="N113" s="14">
        <v>535</v>
      </c>
      <c r="O113" s="14">
        <v>95</v>
      </c>
      <c r="P113" s="14">
        <v>96</v>
      </c>
      <c r="Q113" s="14">
        <v>85</v>
      </c>
      <c r="R113" s="14">
        <v>88</v>
      </c>
      <c r="S113" s="14">
        <v>89</v>
      </c>
      <c r="T113" s="14">
        <v>88</v>
      </c>
      <c r="U113" s="14">
        <v>13</v>
      </c>
      <c r="V113" s="14">
        <v>541</v>
      </c>
      <c r="W113" s="14">
        <f t="shared" si="5"/>
        <v>26</v>
      </c>
      <c r="X113" s="14">
        <f t="shared" si="6"/>
        <v>1076</v>
      </c>
      <c r="Y113" s="14"/>
      <c r="Z113" s="14"/>
    </row>
    <row r="114" spans="1:26" s="78" customFormat="1" ht="15.5" x14ac:dyDescent="0.35">
      <c r="A114" s="14">
        <v>32</v>
      </c>
      <c r="B114" s="4">
        <v>568</v>
      </c>
      <c r="C114" s="5" t="s">
        <v>817</v>
      </c>
      <c r="D114" s="5" t="s">
        <v>818</v>
      </c>
      <c r="E114" s="6" t="s">
        <v>719</v>
      </c>
      <c r="F114" s="6" t="s">
        <v>815</v>
      </c>
      <c r="G114" s="14">
        <v>94</v>
      </c>
      <c r="H114" s="14">
        <v>96</v>
      </c>
      <c r="I114" s="14">
        <v>83</v>
      </c>
      <c r="J114" s="14">
        <v>88</v>
      </c>
      <c r="K114" s="14">
        <v>89</v>
      </c>
      <c r="L114" s="14">
        <v>90</v>
      </c>
      <c r="M114" s="14">
        <v>11</v>
      </c>
      <c r="N114" s="14">
        <v>540</v>
      </c>
      <c r="O114" s="14">
        <v>95</v>
      </c>
      <c r="P114" s="14">
        <v>93</v>
      </c>
      <c r="Q114" s="14">
        <v>87</v>
      </c>
      <c r="R114" s="14">
        <v>82</v>
      </c>
      <c r="S114" s="14">
        <v>88</v>
      </c>
      <c r="T114" s="14">
        <v>89</v>
      </c>
      <c r="U114" s="14">
        <v>5</v>
      </c>
      <c r="V114" s="14">
        <v>534</v>
      </c>
      <c r="W114" s="14">
        <f t="shared" si="5"/>
        <v>16</v>
      </c>
      <c r="X114" s="14">
        <f t="shared" si="6"/>
        <v>1074</v>
      </c>
      <c r="Y114" s="14"/>
      <c r="Z114" s="14"/>
    </row>
    <row r="115" spans="1:26" s="78" customFormat="1" ht="15.5" x14ac:dyDescent="0.35">
      <c r="A115" s="14">
        <v>33</v>
      </c>
      <c r="B115" s="4">
        <v>410</v>
      </c>
      <c r="C115" s="5" t="s">
        <v>766</v>
      </c>
      <c r="D115" s="5" t="s">
        <v>767</v>
      </c>
      <c r="E115" s="6" t="s">
        <v>723</v>
      </c>
      <c r="F115" s="6" t="s">
        <v>815</v>
      </c>
      <c r="G115" s="14">
        <v>90</v>
      </c>
      <c r="H115" s="14">
        <v>88</v>
      </c>
      <c r="I115" s="14">
        <v>80</v>
      </c>
      <c r="J115" s="14">
        <v>91</v>
      </c>
      <c r="K115" s="14">
        <v>89</v>
      </c>
      <c r="L115" s="14">
        <v>87</v>
      </c>
      <c r="M115" s="14">
        <v>7</v>
      </c>
      <c r="N115" s="14">
        <v>525</v>
      </c>
      <c r="O115" s="14">
        <v>84</v>
      </c>
      <c r="P115" s="14">
        <v>90</v>
      </c>
      <c r="Q115" s="14">
        <v>81</v>
      </c>
      <c r="R115" s="14">
        <v>87</v>
      </c>
      <c r="S115" s="14">
        <v>93</v>
      </c>
      <c r="T115" s="14">
        <v>92</v>
      </c>
      <c r="U115" s="14">
        <v>12</v>
      </c>
      <c r="V115" s="14">
        <v>527</v>
      </c>
      <c r="W115" s="14">
        <f t="shared" si="5"/>
        <v>19</v>
      </c>
      <c r="X115" s="14">
        <f t="shared" si="6"/>
        <v>1052</v>
      </c>
      <c r="Y115" s="14"/>
      <c r="Z115" s="14"/>
    </row>
    <row r="116" spans="1:26" s="78" customFormat="1" ht="15.5" x14ac:dyDescent="0.35">
      <c r="A116" s="14">
        <v>34</v>
      </c>
      <c r="B116" s="4">
        <v>435</v>
      </c>
      <c r="C116" s="5" t="s">
        <v>745</v>
      </c>
      <c r="D116" s="5" t="s">
        <v>746</v>
      </c>
      <c r="E116" s="6" t="s">
        <v>723</v>
      </c>
      <c r="F116" s="6" t="s">
        <v>812</v>
      </c>
      <c r="G116" s="14">
        <v>93</v>
      </c>
      <c r="H116" s="14">
        <v>89</v>
      </c>
      <c r="I116" s="14">
        <v>89</v>
      </c>
      <c r="J116" s="14">
        <v>82</v>
      </c>
      <c r="K116" s="14">
        <v>80</v>
      </c>
      <c r="L116" s="14">
        <v>83</v>
      </c>
      <c r="M116" s="14">
        <v>12</v>
      </c>
      <c r="N116" s="14">
        <v>516</v>
      </c>
      <c r="O116" s="14">
        <v>93</v>
      </c>
      <c r="P116" s="14">
        <v>91</v>
      </c>
      <c r="Q116" s="14">
        <v>81</v>
      </c>
      <c r="R116" s="14">
        <v>86</v>
      </c>
      <c r="S116" s="14">
        <v>91</v>
      </c>
      <c r="T116" s="14">
        <v>87</v>
      </c>
      <c r="U116" s="14">
        <v>10</v>
      </c>
      <c r="V116" s="14">
        <v>529</v>
      </c>
      <c r="W116" s="14">
        <f t="shared" si="5"/>
        <v>22</v>
      </c>
      <c r="X116" s="14">
        <f t="shared" si="6"/>
        <v>1045</v>
      </c>
      <c r="Y116" s="14"/>
      <c r="Z116" s="14"/>
    </row>
    <row r="118" spans="1:26" ht="18" x14ac:dyDescent="0.4">
      <c r="B118" s="71" t="s">
        <v>85</v>
      </c>
      <c r="C118" s="56"/>
      <c r="D118" s="56"/>
      <c r="E118" s="55"/>
      <c r="F118" s="56"/>
      <c r="G118" s="56"/>
      <c r="H118" s="39"/>
    </row>
    <row r="119" spans="1:26" ht="15.5" x14ac:dyDescent="0.35">
      <c r="B119" s="55" t="s">
        <v>234</v>
      </c>
      <c r="C119" s="56"/>
      <c r="D119" s="56"/>
    </row>
    <row r="120" spans="1:26" ht="16" thickBot="1" x14ac:dyDescent="0.4">
      <c r="B120" s="56"/>
      <c r="C120" s="56"/>
      <c r="D120" s="56"/>
    </row>
    <row r="121" spans="1:26" ht="16" thickBot="1" x14ac:dyDescent="0.4">
      <c r="B121" s="45">
        <v>1</v>
      </c>
      <c r="C121" s="46" t="s">
        <v>86</v>
      </c>
      <c r="D121" s="46"/>
    </row>
    <row r="122" spans="1:26" ht="15.5" x14ac:dyDescent="0.35">
      <c r="B122" s="56"/>
      <c r="C122" s="56" t="s">
        <v>87</v>
      </c>
      <c r="D122" s="56"/>
      <c r="E122" s="14">
        <v>576</v>
      </c>
      <c r="F122" s="65">
        <v>29</v>
      </c>
      <c r="G122" s="65"/>
    </row>
    <row r="123" spans="1:26" ht="15.5" x14ac:dyDescent="0.35">
      <c r="B123" s="56"/>
      <c r="C123" s="56" t="s">
        <v>278</v>
      </c>
      <c r="D123" s="56"/>
      <c r="E123" s="14">
        <v>577</v>
      </c>
      <c r="F123" s="65">
        <v>23</v>
      </c>
      <c r="G123" s="65"/>
    </row>
    <row r="124" spans="1:26" ht="15.5" x14ac:dyDescent="0.35">
      <c r="B124" s="56"/>
      <c r="C124" s="56" t="s">
        <v>279</v>
      </c>
      <c r="D124" s="56"/>
      <c r="E124" s="70">
        <v>575</v>
      </c>
      <c r="F124" s="77">
        <v>22</v>
      </c>
      <c r="G124" s="65"/>
    </row>
    <row r="125" spans="1:26" ht="15.5" x14ac:dyDescent="0.35">
      <c r="B125" s="56"/>
      <c r="C125" s="56"/>
      <c r="D125" s="56"/>
      <c r="E125" s="47">
        <f>E122+E123+E124</f>
        <v>1728</v>
      </c>
      <c r="F125" s="65">
        <f>SUM(F122:F124)</f>
        <v>74</v>
      </c>
      <c r="G125" s="65"/>
    </row>
    <row r="126" spans="1:26" ht="15.5" x14ac:dyDescent="0.35">
      <c r="B126" s="56"/>
      <c r="C126" s="56"/>
      <c r="D126" s="56"/>
      <c r="E126" s="39"/>
      <c r="F126" s="65"/>
      <c r="G126" s="65"/>
    </row>
    <row r="127" spans="1:26" ht="15.5" x14ac:dyDescent="0.35">
      <c r="B127" s="39">
        <v>2</v>
      </c>
      <c r="C127" s="46" t="s">
        <v>20</v>
      </c>
      <c r="D127" s="46"/>
      <c r="E127" s="39"/>
      <c r="F127" s="65"/>
      <c r="G127" s="65"/>
    </row>
    <row r="128" spans="1:26" ht="15.5" x14ac:dyDescent="0.35">
      <c r="B128" s="39"/>
      <c r="C128" s="56" t="s">
        <v>396</v>
      </c>
      <c r="D128" s="56"/>
      <c r="E128" s="14">
        <v>586</v>
      </c>
      <c r="F128" s="65">
        <v>22</v>
      </c>
      <c r="G128" s="65"/>
    </row>
    <row r="129" spans="2:10" ht="15.5" x14ac:dyDescent="0.35">
      <c r="B129" s="39"/>
      <c r="C129" s="56" t="s">
        <v>215</v>
      </c>
      <c r="D129" s="56"/>
      <c r="E129" s="14">
        <v>573</v>
      </c>
      <c r="F129" s="65">
        <v>21</v>
      </c>
      <c r="G129" s="65"/>
    </row>
    <row r="130" spans="2:10" ht="15.5" x14ac:dyDescent="0.35">
      <c r="B130" s="39"/>
      <c r="C130" s="56" t="s">
        <v>371</v>
      </c>
      <c r="D130" s="56"/>
      <c r="E130" s="70">
        <v>569</v>
      </c>
      <c r="F130" s="77">
        <v>21</v>
      </c>
      <c r="G130" s="65"/>
    </row>
    <row r="131" spans="2:10" ht="15.5" x14ac:dyDescent="0.35">
      <c r="B131" s="39"/>
      <c r="C131" s="56"/>
      <c r="D131" s="56"/>
      <c r="E131" s="47">
        <f>E128+E129+E130</f>
        <v>1728</v>
      </c>
      <c r="F131" s="65">
        <f>SUM(F128:F130)</f>
        <v>64</v>
      </c>
      <c r="G131" s="65"/>
      <c r="I131" s="5"/>
      <c r="J131" s="5"/>
    </row>
    <row r="132" spans="2:10" ht="15.5" x14ac:dyDescent="0.35">
      <c r="B132" s="39"/>
      <c r="C132" s="56"/>
      <c r="D132" s="56"/>
      <c r="E132" s="39"/>
      <c r="F132" s="65"/>
      <c r="G132" s="65"/>
    </row>
    <row r="133" spans="2:10" ht="15.5" x14ac:dyDescent="0.35">
      <c r="B133" s="39">
        <v>3</v>
      </c>
      <c r="C133" s="46" t="s">
        <v>226</v>
      </c>
      <c r="D133" s="46"/>
      <c r="E133" s="39"/>
      <c r="F133" s="65"/>
      <c r="G133" s="65"/>
    </row>
    <row r="134" spans="2:10" ht="15.5" x14ac:dyDescent="0.35">
      <c r="B134" s="56"/>
      <c r="C134" s="56" t="s">
        <v>374</v>
      </c>
      <c r="D134" s="56"/>
      <c r="E134" s="14">
        <v>567</v>
      </c>
      <c r="F134" s="65"/>
      <c r="G134" s="65"/>
    </row>
    <row r="135" spans="2:10" ht="15.5" x14ac:dyDescent="0.35">
      <c r="B135" s="56"/>
      <c r="C135" s="56" t="s">
        <v>227</v>
      </c>
      <c r="D135" s="56"/>
      <c r="E135" s="14">
        <v>549</v>
      </c>
      <c r="F135" s="65"/>
      <c r="G135" s="65"/>
    </row>
    <row r="136" spans="2:10" ht="15.5" x14ac:dyDescent="0.35">
      <c r="B136" s="56"/>
      <c r="C136" s="56" t="s">
        <v>228</v>
      </c>
      <c r="D136" s="56"/>
      <c r="E136" s="70">
        <v>542</v>
      </c>
      <c r="F136" s="65"/>
      <c r="G136" s="65"/>
    </row>
    <row r="137" spans="2:10" ht="15.5" x14ac:dyDescent="0.35">
      <c r="B137" s="56"/>
      <c r="C137" s="56"/>
      <c r="D137" s="56"/>
      <c r="E137" s="47">
        <f>E134+E135+E136</f>
        <v>1658</v>
      </c>
      <c r="F137" s="65"/>
      <c r="G137" s="65"/>
    </row>
    <row r="138" spans="2:10" ht="15.5" x14ac:dyDescent="0.35">
      <c r="B138" s="56"/>
      <c r="C138" s="56"/>
      <c r="D138" s="56"/>
      <c r="E138" s="39"/>
      <c r="F138" s="65"/>
      <c r="G138" s="65"/>
    </row>
    <row r="139" spans="2:10" ht="15.5" x14ac:dyDescent="0.35">
      <c r="B139" s="56"/>
      <c r="C139" s="56"/>
      <c r="D139" s="56"/>
      <c r="E139" s="39"/>
    </row>
    <row r="140" spans="2:10" ht="15.5" x14ac:dyDescent="0.35">
      <c r="B140" s="56"/>
      <c r="C140" s="56"/>
      <c r="D140" s="56"/>
      <c r="E140" s="39"/>
    </row>
    <row r="141" spans="2:10" ht="15.5" x14ac:dyDescent="0.35">
      <c r="B141" s="55" t="s">
        <v>235</v>
      </c>
      <c r="C141" s="56"/>
      <c r="D141" s="56"/>
      <c r="E141" s="39"/>
    </row>
    <row r="142" spans="2:10" ht="16" thickBot="1" x14ac:dyDescent="0.4">
      <c r="B142" s="56"/>
      <c r="C142" s="56"/>
      <c r="D142" s="56"/>
      <c r="E142" s="39"/>
    </row>
    <row r="143" spans="2:10" ht="16" thickBot="1" x14ac:dyDescent="0.4">
      <c r="B143" s="45">
        <v>1</v>
      </c>
      <c r="C143" s="46" t="s">
        <v>19</v>
      </c>
      <c r="D143" s="56"/>
      <c r="E143" s="39"/>
    </row>
    <row r="144" spans="2:10" ht="15.5" x14ac:dyDescent="0.35">
      <c r="B144" s="56"/>
      <c r="C144" s="56" t="s">
        <v>215</v>
      </c>
      <c r="D144" s="56"/>
      <c r="E144" s="14">
        <v>573</v>
      </c>
    </row>
    <row r="145" spans="2:5" ht="15.5" x14ac:dyDescent="0.35">
      <c r="B145" s="56"/>
      <c r="C145" s="56" t="s">
        <v>396</v>
      </c>
      <c r="D145" s="56"/>
      <c r="E145" s="70">
        <v>586</v>
      </c>
    </row>
    <row r="146" spans="2:5" ht="15.5" x14ac:dyDescent="0.35">
      <c r="B146" s="56"/>
      <c r="C146" s="56"/>
      <c r="D146" s="56"/>
      <c r="E146" s="47">
        <f>SUM(E144:E145)</f>
        <v>1159</v>
      </c>
    </row>
    <row r="147" spans="2:5" ht="15.5" x14ac:dyDescent="0.35">
      <c r="B147" s="56"/>
    </row>
    <row r="148" spans="2:5" ht="15.5" x14ac:dyDescent="0.35">
      <c r="B148" s="39">
        <v>2</v>
      </c>
      <c r="C148" s="46" t="s">
        <v>245</v>
      </c>
      <c r="D148" s="46"/>
      <c r="E148" s="39"/>
    </row>
    <row r="149" spans="2:5" ht="15.5" x14ac:dyDescent="0.35">
      <c r="B149" s="39"/>
      <c r="C149" s="56" t="s">
        <v>88</v>
      </c>
      <c r="D149" s="56"/>
      <c r="E149" s="14">
        <v>556</v>
      </c>
    </row>
    <row r="150" spans="2:5" ht="15.5" x14ac:dyDescent="0.35">
      <c r="B150" s="39"/>
      <c r="C150" s="56" t="s">
        <v>89</v>
      </c>
      <c r="D150" s="56"/>
      <c r="E150" s="70">
        <v>572</v>
      </c>
    </row>
    <row r="151" spans="2:5" ht="15.5" x14ac:dyDescent="0.35">
      <c r="B151" s="39"/>
      <c r="C151" s="56"/>
      <c r="D151" s="56"/>
      <c r="E151" s="47">
        <f>SUM(E149:E150)</f>
        <v>1128</v>
      </c>
    </row>
    <row r="152" spans="2:5" ht="15.5" x14ac:dyDescent="0.35">
      <c r="B152" s="39"/>
      <c r="C152" s="56"/>
      <c r="D152" s="56"/>
      <c r="E152" s="39"/>
    </row>
    <row r="153" spans="2:5" ht="15.5" x14ac:dyDescent="0.35">
      <c r="B153" s="39">
        <v>3</v>
      </c>
      <c r="C153" s="46" t="s">
        <v>223</v>
      </c>
      <c r="D153" s="46"/>
      <c r="E153" s="58"/>
    </row>
    <row r="154" spans="2:5" ht="15.5" x14ac:dyDescent="0.35">
      <c r="C154" s="56" t="s">
        <v>224</v>
      </c>
      <c r="D154" s="56"/>
      <c r="E154" s="14">
        <v>566</v>
      </c>
    </row>
    <row r="155" spans="2:5" ht="15.5" x14ac:dyDescent="0.35">
      <c r="B155" s="56"/>
      <c r="C155" s="56" t="s">
        <v>225</v>
      </c>
      <c r="D155" s="56"/>
      <c r="E155" s="70">
        <v>542</v>
      </c>
    </row>
    <row r="156" spans="2:5" ht="15.5" x14ac:dyDescent="0.35">
      <c r="B156" s="56"/>
      <c r="C156" s="56"/>
      <c r="D156" s="56"/>
      <c r="E156" s="47">
        <f>SUM(E154:E155)</f>
        <v>1108</v>
      </c>
    </row>
    <row r="157" spans="2:5" ht="15.5" x14ac:dyDescent="0.35">
      <c r="C157" s="56"/>
      <c r="D157" s="56"/>
      <c r="E157" s="39"/>
    </row>
  </sheetData>
  <phoneticPr fontId="0" type="noConversion"/>
  <printOptions horizontalCentered="1"/>
  <pageMargins left="0.2" right="0.2" top="0.75" bottom="0.5" header="0.3" footer="0.3"/>
  <pageSetup orientation="portrait"/>
  <rowBreaks count="2" manualBreakCount="2">
    <brk id="72" max="16383" man="1"/>
    <brk id="11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8"/>
  <sheetViews>
    <sheetView workbookViewId="0"/>
  </sheetViews>
  <sheetFormatPr defaultColWidth="8.81640625" defaultRowHeight="15.5" x14ac:dyDescent="0.35"/>
  <cols>
    <col min="1" max="1" width="6.6328125" customWidth="1"/>
    <col min="2" max="2" width="5.36328125" bestFit="1" customWidth="1"/>
    <col min="3" max="3" width="17.453125" bestFit="1" customWidth="1"/>
    <col min="4" max="4" width="13" bestFit="1" customWidth="1"/>
    <col min="5" max="5" width="6.453125" style="14" bestFit="1" customWidth="1"/>
    <col min="6" max="6" width="9.453125" style="14" bestFit="1" customWidth="1"/>
    <col min="7" max="12" width="5.1796875" style="14" hidden="1" customWidth="1"/>
    <col min="13" max="13" width="6.81640625" style="14" bestFit="1" customWidth="1"/>
    <col min="14" max="14" width="3.81640625" style="14" hidden="1" customWidth="1"/>
    <col min="15" max="17" width="5.1796875" style="14" hidden="1" customWidth="1"/>
    <col min="18" max="18" width="3.81640625" style="14" hidden="1" customWidth="1"/>
    <col min="19" max="20" width="5.1796875" style="14" hidden="1" customWidth="1"/>
    <col min="21" max="21" width="6.81640625" style="14" bestFit="1" customWidth="1"/>
    <col min="22" max="22" width="6.81640625" style="14" hidden="1" customWidth="1"/>
    <col min="23" max="23" width="7" style="14" customWidth="1"/>
    <col min="24" max="24" width="6.6328125" bestFit="1" customWidth="1"/>
  </cols>
  <sheetData>
    <row r="1" spans="1:24" ht="20" x14ac:dyDescent="0.4">
      <c r="A1" s="9" t="s">
        <v>711</v>
      </c>
      <c r="B1" s="9"/>
      <c r="C1" s="9"/>
      <c r="D1" s="9"/>
      <c r="E1" s="9"/>
      <c r="F1" s="9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24" ht="18" x14ac:dyDescent="0.4">
      <c r="A2" s="11" t="s">
        <v>366</v>
      </c>
      <c r="B2" s="11"/>
      <c r="C2" s="11"/>
      <c r="D2" s="11"/>
      <c r="E2" s="11"/>
      <c r="F2" s="1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</row>
    <row r="3" spans="1:24" ht="18" x14ac:dyDescent="0.4">
      <c r="A3" s="11" t="s">
        <v>363</v>
      </c>
      <c r="B3" s="11"/>
      <c r="C3" s="11"/>
      <c r="D3" s="11"/>
      <c r="E3" s="11"/>
      <c r="F3" s="1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</row>
    <row r="4" spans="1:24" x14ac:dyDescent="0.35">
      <c r="A4" s="12"/>
      <c r="B4" s="12"/>
      <c r="C4" s="12"/>
      <c r="D4" s="12"/>
      <c r="E4" s="12"/>
      <c r="F4" s="12"/>
      <c r="X4" s="14"/>
    </row>
    <row r="5" spans="1:24" s="12" customFormat="1" x14ac:dyDescent="0.35">
      <c r="A5" s="12" t="s">
        <v>308</v>
      </c>
      <c r="E5" s="12" t="s">
        <v>216</v>
      </c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>
        <v>1187</v>
      </c>
    </row>
    <row r="6" spans="1:24" s="12" customFormat="1" x14ac:dyDescent="0.35">
      <c r="A6" s="12" t="s">
        <v>309</v>
      </c>
      <c r="E6" s="12" t="s">
        <v>154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>
        <v>1183</v>
      </c>
    </row>
    <row r="7" spans="1:24" s="12" customFormat="1" x14ac:dyDescent="0.35">
      <c r="A7" s="12" t="s">
        <v>310</v>
      </c>
      <c r="E7" s="12" t="s">
        <v>396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>
        <v>1181</v>
      </c>
    </row>
    <row r="8" spans="1:24" s="12" customFormat="1" x14ac:dyDescent="0.35"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spans="1:24" s="12" customFormat="1" x14ac:dyDescent="0.35">
      <c r="A9" s="12" t="s">
        <v>314</v>
      </c>
      <c r="E9" s="12" t="s">
        <v>155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>
        <v>1172</v>
      </c>
    </row>
    <row r="10" spans="1:24" s="12" customFormat="1" x14ac:dyDescent="0.35">
      <c r="A10" s="12" t="s">
        <v>317</v>
      </c>
      <c r="E10" s="12" t="s">
        <v>156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>
        <v>1174</v>
      </c>
    </row>
    <row r="11" spans="1:24" s="12" customFormat="1" x14ac:dyDescent="0.35">
      <c r="A11" s="12" t="s">
        <v>318</v>
      </c>
      <c r="E11" s="12" t="s">
        <v>171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>
        <v>1172</v>
      </c>
    </row>
    <row r="12" spans="1:24" s="12" customFormat="1" x14ac:dyDescent="0.35">
      <c r="A12" s="12" t="s">
        <v>351</v>
      </c>
      <c r="E12" s="12" t="s">
        <v>155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>
        <v>1172</v>
      </c>
    </row>
    <row r="13" spans="1:24" s="12" customFormat="1" x14ac:dyDescent="0.35">
      <c r="A13" s="12" t="s">
        <v>352</v>
      </c>
      <c r="E13" s="12" t="s">
        <v>157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>
        <v>1169</v>
      </c>
    </row>
    <row r="14" spans="1:24" s="12" customFormat="1" x14ac:dyDescent="0.35">
      <c r="A14" s="12" t="s">
        <v>368</v>
      </c>
      <c r="E14" s="12" t="s">
        <v>370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>
        <v>1168</v>
      </c>
    </row>
    <row r="15" spans="1:24" s="12" customFormat="1" x14ac:dyDescent="0.35">
      <c r="A15" s="12" t="s">
        <v>325</v>
      </c>
      <c r="E15" s="12" t="s">
        <v>158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>
        <v>1180</v>
      </c>
    </row>
    <row r="16" spans="1:24" s="12" customFormat="1" x14ac:dyDescent="0.35">
      <c r="A16" s="12" t="s">
        <v>326</v>
      </c>
      <c r="E16" s="12" t="s">
        <v>159</v>
      </c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>
        <v>1171</v>
      </c>
    </row>
    <row r="17" spans="1:24" s="12" customFormat="1" x14ac:dyDescent="0.35">
      <c r="A17" s="12" t="s">
        <v>327</v>
      </c>
      <c r="E17" s="12" t="s">
        <v>160</v>
      </c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>
        <v>1163</v>
      </c>
    </row>
    <row r="18" spans="1:24" s="12" customFormat="1" x14ac:dyDescent="0.35"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</row>
    <row r="19" spans="1:24" x14ac:dyDescent="0.35">
      <c r="A19" s="13" t="s">
        <v>298</v>
      </c>
      <c r="B19" s="1" t="s">
        <v>713</v>
      </c>
      <c r="C19" s="2" t="s">
        <v>714</v>
      </c>
      <c r="D19" s="2" t="s">
        <v>715</v>
      </c>
      <c r="E19" s="3" t="s">
        <v>716</v>
      </c>
      <c r="F19" s="1" t="s">
        <v>827</v>
      </c>
      <c r="G19" s="13">
        <v>1</v>
      </c>
      <c r="H19" s="13">
        <v>2</v>
      </c>
      <c r="I19" s="13">
        <v>3</v>
      </c>
      <c r="J19" s="13">
        <v>4</v>
      </c>
      <c r="K19" s="13">
        <v>5</v>
      </c>
      <c r="L19" s="13">
        <v>6</v>
      </c>
      <c r="M19" s="13" t="s">
        <v>304</v>
      </c>
      <c r="N19" s="13" t="s">
        <v>361</v>
      </c>
      <c r="O19" s="13">
        <v>1</v>
      </c>
      <c r="P19" s="13">
        <v>2</v>
      </c>
      <c r="Q19" s="13">
        <v>3</v>
      </c>
      <c r="R19" s="13">
        <v>4</v>
      </c>
      <c r="S19" s="13">
        <v>5</v>
      </c>
      <c r="T19" s="13">
        <v>6</v>
      </c>
      <c r="U19" s="13" t="s">
        <v>338</v>
      </c>
      <c r="V19" s="13" t="s">
        <v>360</v>
      </c>
      <c r="W19" s="13" t="s">
        <v>124</v>
      </c>
      <c r="X19" s="13" t="s">
        <v>306</v>
      </c>
    </row>
    <row r="20" spans="1:24" x14ac:dyDescent="0.35">
      <c r="A20" s="14">
        <v>1</v>
      </c>
      <c r="B20" s="4">
        <v>449</v>
      </c>
      <c r="C20" s="5" t="s">
        <v>780</v>
      </c>
      <c r="D20" s="5" t="s">
        <v>763</v>
      </c>
      <c r="E20" s="6" t="s">
        <v>357</v>
      </c>
      <c r="F20" s="6" t="s">
        <v>807</v>
      </c>
      <c r="G20" s="14">
        <v>100</v>
      </c>
      <c r="H20" s="14">
        <v>97</v>
      </c>
      <c r="I20" s="14">
        <v>98</v>
      </c>
      <c r="J20" s="14">
        <v>99</v>
      </c>
      <c r="K20" s="14">
        <v>98</v>
      </c>
      <c r="L20" s="14">
        <v>100</v>
      </c>
      <c r="M20" s="14">
        <v>592</v>
      </c>
      <c r="N20" s="14">
        <v>37</v>
      </c>
      <c r="O20" s="14">
        <v>100</v>
      </c>
      <c r="P20" s="14">
        <v>100</v>
      </c>
      <c r="Q20" s="14">
        <v>98</v>
      </c>
      <c r="R20" s="14">
        <v>98</v>
      </c>
      <c r="S20" s="14">
        <v>100</v>
      </c>
      <c r="T20" s="14">
        <v>99</v>
      </c>
      <c r="U20" s="14">
        <v>595</v>
      </c>
      <c r="V20" s="14">
        <v>43</v>
      </c>
      <c r="W20" s="14">
        <f t="shared" ref="W20:W54" si="0">V20+N20</f>
        <v>80</v>
      </c>
      <c r="X20" s="13">
        <f t="shared" ref="X20:X54" si="1">U20+M20</f>
        <v>1187</v>
      </c>
    </row>
    <row r="21" spans="1:24" x14ac:dyDescent="0.35">
      <c r="A21" s="14">
        <v>2</v>
      </c>
      <c r="B21" s="4">
        <v>35</v>
      </c>
      <c r="C21" s="5" t="s">
        <v>376</v>
      </c>
      <c r="D21" s="5" t="s">
        <v>759</v>
      </c>
      <c r="E21" s="6"/>
      <c r="F21" s="6" t="s">
        <v>752</v>
      </c>
      <c r="G21" s="14">
        <v>98</v>
      </c>
      <c r="H21" s="14">
        <v>99</v>
      </c>
      <c r="I21" s="14">
        <v>100</v>
      </c>
      <c r="J21" s="14">
        <v>97</v>
      </c>
      <c r="K21" s="14">
        <v>99</v>
      </c>
      <c r="L21" s="14">
        <v>98</v>
      </c>
      <c r="M21" s="14">
        <v>591</v>
      </c>
      <c r="N21" s="14">
        <v>30</v>
      </c>
      <c r="O21" s="14">
        <v>99</v>
      </c>
      <c r="P21" s="14">
        <v>98</v>
      </c>
      <c r="Q21" s="14">
        <v>99</v>
      </c>
      <c r="R21" s="14">
        <v>98</v>
      </c>
      <c r="S21" s="14">
        <v>99</v>
      </c>
      <c r="T21" s="14">
        <v>99</v>
      </c>
      <c r="U21" s="14">
        <v>592</v>
      </c>
      <c r="V21" s="14">
        <v>30</v>
      </c>
      <c r="W21" s="14">
        <f t="shared" si="0"/>
        <v>60</v>
      </c>
      <c r="X21" s="13">
        <f t="shared" si="1"/>
        <v>1183</v>
      </c>
    </row>
    <row r="22" spans="1:24" x14ac:dyDescent="0.35">
      <c r="A22" s="14">
        <v>3</v>
      </c>
      <c r="B22" s="4">
        <v>356</v>
      </c>
      <c r="C22" s="5" t="s">
        <v>755</v>
      </c>
      <c r="D22" s="5" t="s">
        <v>749</v>
      </c>
      <c r="E22" s="6" t="s">
        <v>357</v>
      </c>
      <c r="F22" s="6" t="s">
        <v>752</v>
      </c>
      <c r="G22" s="14">
        <v>99</v>
      </c>
      <c r="H22" s="14">
        <v>98</v>
      </c>
      <c r="I22" s="14">
        <v>98</v>
      </c>
      <c r="J22" s="14">
        <v>97</v>
      </c>
      <c r="K22" s="14">
        <v>100</v>
      </c>
      <c r="L22" s="14">
        <v>99</v>
      </c>
      <c r="M22" s="14">
        <v>591</v>
      </c>
      <c r="N22" s="14">
        <v>40</v>
      </c>
      <c r="O22" s="14">
        <v>97</v>
      </c>
      <c r="P22" s="14">
        <v>98</v>
      </c>
      <c r="Q22" s="14">
        <v>100</v>
      </c>
      <c r="R22" s="14">
        <v>99</v>
      </c>
      <c r="S22" s="14">
        <v>98</v>
      </c>
      <c r="T22" s="14">
        <v>98</v>
      </c>
      <c r="U22" s="14">
        <v>590</v>
      </c>
      <c r="V22" s="14">
        <v>33</v>
      </c>
      <c r="W22" s="14">
        <f t="shared" si="0"/>
        <v>73</v>
      </c>
      <c r="X22" s="13">
        <f t="shared" si="1"/>
        <v>1181</v>
      </c>
    </row>
    <row r="23" spans="1:24" x14ac:dyDescent="0.35">
      <c r="A23" s="14">
        <v>4</v>
      </c>
      <c r="B23" s="4">
        <v>403</v>
      </c>
      <c r="C23" s="5" t="s">
        <v>733</v>
      </c>
      <c r="D23" s="5" t="s">
        <v>734</v>
      </c>
      <c r="E23" s="6" t="s">
        <v>719</v>
      </c>
      <c r="F23" s="6" t="s">
        <v>720</v>
      </c>
      <c r="G23" s="14">
        <v>98</v>
      </c>
      <c r="H23" s="14">
        <v>97</v>
      </c>
      <c r="I23" s="14">
        <v>95</v>
      </c>
      <c r="J23" s="14">
        <v>98</v>
      </c>
      <c r="K23" s="14">
        <v>99</v>
      </c>
      <c r="L23" s="14">
        <v>98</v>
      </c>
      <c r="M23" s="14">
        <v>585</v>
      </c>
      <c r="N23" s="14">
        <v>27</v>
      </c>
      <c r="O23" s="14">
        <v>100</v>
      </c>
      <c r="P23" s="14">
        <v>100</v>
      </c>
      <c r="Q23" s="14">
        <v>100</v>
      </c>
      <c r="R23" s="14">
        <v>99</v>
      </c>
      <c r="S23" s="14">
        <v>99</v>
      </c>
      <c r="T23" s="14">
        <v>97</v>
      </c>
      <c r="U23" s="14">
        <v>595</v>
      </c>
      <c r="V23" s="14">
        <v>38</v>
      </c>
      <c r="W23" s="14">
        <f t="shared" si="0"/>
        <v>65</v>
      </c>
      <c r="X23" s="13">
        <f t="shared" si="1"/>
        <v>1180</v>
      </c>
    </row>
    <row r="24" spans="1:24" x14ac:dyDescent="0.35">
      <c r="A24" s="14">
        <v>5</v>
      </c>
      <c r="B24" s="4">
        <v>361</v>
      </c>
      <c r="C24" s="5" t="s">
        <v>721</v>
      </c>
      <c r="D24" s="5" t="s">
        <v>722</v>
      </c>
      <c r="E24" s="6" t="s">
        <v>723</v>
      </c>
      <c r="F24" s="6" t="s">
        <v>815</v>
      </c>
      <c r="G24" s="14">
        <v>99</v>
      </c>
      <c r="H24" s="14">
        <v>98</v>
      </c>
      <c r="I24" s="14">
        <v>96</v>
      </c>
      <c r="J24" s="14">
        <v>97</v>
      </c>
      <c r="K24" s="14">
        <v>100</v>
      </c>
      <c r="L24" s="14">
        <v>98</v>
      </c>
      <c r="M24" s="14">
        <v>588</v>
      </c>
      <c r="N24" s="14">
        <v>35</v>
      </c>
      <c r="O24" s="14">
        <v>100</v>
      </c>
      <c r="P24" s="14">
        <v>97</v>
      </c>
      <c r="Q24" s="14">
        <v>99</v>
      </c>
      <c r="R24" s="14">
        <v>99</v>
      </c>
      <c r="S24" s="14">
        <v>98</v>
      </c>
      <c r="T24" s="14">
        <v>99</v>
      </c>
      <c r="U24" s="14">
        <v>592</v>
      </c>
      <c r="V24" s="14">
        <v>32</v>
      </c>
      <c r="W24" s="14">
        <f t="shared" si="0"/>
        <v>67</v>
      </c>
      <c r="X24" s="13">
        <f t="shared" si="1"/>
        <v>1180</v>
      </c>
    </row>
    <row r="25" spans="1:24" x14ac:dyDescent="0.35">
      <c r="A25" s="14">
        <v>6</v>
      </c>
      <c r="B25" s="4">
        <v>367</v>
      </c>
      <c r="C25" s="5" t="s">
        <v>757</v>
      </c>
      <c r="D25" s="5" t="s">
        <v>758</v>
      </c>
      <c r="E25" s="6"/>
      <c r="F25" s="6" t="s">
        <v>752</v>
      </c>
      <c r="G25" s="14">
        <v>97</v>
      </c>
      <c r="H25" s="14">
        <v>100</v>
      </c>
      <c r="I25" s="14">
        <v>98</v>
      </c>
      <c r="J25" s="14">
        <v>98</v>
      </c>
      <c r="K25" s="14">
        <v>98</v>
      </c>
      <c r="L25" s="14">
        <v>98</v>
      </c>
      <c r="M25" s="14">
        <v>589</v>
      </c>
      <c r="N25" s="14">
        <v>32</v>
      </c>
      <c r="O25" s="14">
        <v>99</v>
      </c>
      <c r="P25" s="14">
        <v>98</v>
      </c>
      <c r="Q25" s="14">
        <v>99</v>
      </c>
      <c r="R25" s="14">
        <v>98</v>
      </c>
      <c r="S25" s="14">
        <v>100</v>
      </c>
      <c r="T25" s="14">
        <v>96</v>
      </c>
      <c r="U25" s="14">
        <v>590</v>
      </c>
      <c r="V25" s="14">
        <v>31</v>
      </c>
      <c r="W25" s="14">
        <f t="shared" si="0"/>
        <v>63</v>
      </c>
      <c r="X25" s="13">
        <f t="shared" si="1"/>
        <v>1179</v>
      </c>
    </row>
    <row r="26" spans="1:24" x14ac:dyDescent="0.35">
      <c r="A26" s="14">
        <v>7</v>
      </c>
      <c r="B26" s="4">
        <v>451</v>
      </c>
      <c r="C26" s="5" t="s">
        <v>781</v>
      </c>
      <c r="D26" s="5" t="s">
        <v>782</v>
      </c>
      <c r="E26" s="6"/>
      <c r="F26" s="6" t="s">
        <v>752</v>
      </c>
      <c r="G26" s="14">
        <v>96</v>
      </c>
      <c r="H26" s="14">
        <v>97</v>
      </c>
      <c r="I26" s="14">
        <v>97</v>
      </c>
      <c r="J26" s="14">
        <v>100</v>
      </c>
      <c r="K26" s="14">
        <v>99</v>
      </c>
      <c r="L26" s="14">
        <v>99</v>
      </c>
      <c r="M26" s="14">
        <v>588</v>
      </c>
      <c r="N26" s="14">
        <v>25</v>
      </c>
      <c r="O26" s="14">
        <v>99</v>
      </c>
      <c r="P26" s="14">
        <v>98</v>
      </c>
      <c r="Q26" s="14">
        <v>97</v>
      </c>
      <c r="R26" s="14">
        <v>99</v>
      </c>
      <c r="S26" s="14">
        <v>98</v>
      </c>
      <c r="T26" s="14">
        <v>98</v>
      </c>
      <c r="U26" s="14">
        <v>589</v>
      </c>
      <c r="V26" s="14">
        <v>30</v>
      </c>
      <c r="W26" s="14">
        <f t="shared" si="0"/>
        <v>55</v>
      </c>
      <c r="X26" s="13">
        <f t="shared" si="1"/>
        <v>1177</v>
      </c>
    </row>
    <row r="27" spans="1:24" x14ac:dyDescent="0.35">
      <c r="A27" s="14">
        <v>8</v>
      </c>
      <c r="B27" s="4">
        <v>417</v>
      </c>
      <c r="C27" s="5" t="s">
        <v>770</v>
      </c>
      <c r="D27" s="5" t="s">
        <v>772</v>
      </c>
      <c r="E27" s="6"/>
      <c r="F27" s="6" t="s">
        <v>752</v>
      </c>
      <c r="G27" s="14">
        <v>98</v>
      </c>
      <c r="H27" s="14">
        <v>97</v>
      </c>
      <c r="I27" s="14">
        <v>98</v>
      </c>
      <c r="J27" s="14">
        <v>100</v>
      </c>
      <c r="K27" s="14">
        <v>97</v>
      </c>
      <c r="L27" s="14">
        <v>98</v>
      </c>
      <c r="M27" s="14">
        <v>588</v>
      </c>
      <c r="N27" s="14">
        <v>34</v>
      </c>
      <c r="O27" s="14">
        <v>97</v>
      </c>
      <c r="P27" s="14">
        <v>98</v>
      </c>
      <c r="Q27" s="14">
        <v>97</v>
      </c>
      <c r="R27" s="14">
        <v>99</v>
      </c>
      <c r="S27" s="14">
        <v>97</v>
      </c>
      <c r="T27" s="14">
        <v>100</v>
      </c>
      <c r="U27" s="14">
        <v>588</v>
      </c>
      <c r="V27" s="14">
        <v>32</v>
      </c>
      <c r="W27" s="14">
        <f t="shared" si="0"/>
        <v>66</v>
      </c>
      <c r="X27" s="13">
        <f t="shared" si="1"/>
        <v>1176</v>
      </c>
    </row>
    <row r="28" spans="1:24" x14ac:dyDescent="0.35">
      <c r="A28" s="14">
        <v>9</v>
      </c>
      <c r="B28" s="4">
        <v>556</v>
      </c>
      <c r="C28" s="5" t="s">
        <v>800</v>
      </c>
      <c r="D28" s="5" t="s">
        <v>801</v>
      </c>
      <c r="E28" s="6"/>
      <c r="F28" s="6" t="s">
        <v>752</v>
      </c>
      <c r="G28" s="14">
        <v>95</v>
      </c>
      <c r="H28" s="14">
        <v>99</v>
      </c>
      <c r="I28" s="14">
        <v>97</v>
      </c>
      <c r="J28" s="14">
        <v>98</v>
      </c>
      <c r="K28" s="14">
        <v>98</v>
      </c>
      <c r="L28" s="14">
        <v>97</v>
      </c>
      <c r="M28" s="14">
        <v>584</v>
      </c>
      <c r="N28" s="14">
        <v>29</v>
      </c>
      <c r="O28" s="14">
        <v>98</v>
      </c>
      <c r="P28" s="14">
        <v>98</v>
      </c>
      <c r="Q28" s="14">
        <v>98</v>
      </c>
      <c r="R28" s="14">
        <v>99</v>
      </c>
      <c r="S28" s="14">
        <v>100</v>
      </c>
      <c r="T28" s="14">
        <v>98</v>
      </c>
      <c r="U28" s="14">
        <v>591</v>
      </c>
      <c r="V28" s="14">
        <v>39</v>
      </c>
      <c r="W28" s="14">
        <f t="shared" si="0"/>
        <v>68</v>
      </c>
      <c r="X28" s="13">
        <f t="shared" si="1"/>
        <v>1175</v>
      </c>
    </row>
    <row r="29" spans="1:24" x14ac:dyDescent="0.35">
      <c r="A29" s="14">
        <v>10</v>
      </c>
      <c r="B29" s="4">
        <v>366</v>
      </c>
      <c r="C29" s="5" t="s">
        <v>724</v>
      </c>
      <c r="D29" s="5" t="s">
        <v>725</v>
      </c>
      <c r="E29" s="6" t="s">
        <v>723</v>
      </c>
      <c r="F29" s="6" t="s">
        <v>720</v>
      </c>
      <c r="G29" s="14">
        <v>96</v>
      </c>
      <c r="H29" s="14">
        <v>96</v>
      </c>
      <c r="I29" s="14">
        <v>97</v>
      </c>
      <c r="J29" s="14">
        <v>97</v>
      </c>
      <c r="K29" s="14">
        <v>98</v>
      </c>
      <c r="L29" s="14">
        <v>98</v>
      </c>
      <c r="M29" s="14">
        <v>582</v>
      </c>
      <c r="N29" s="14">
        <v>30</v>
      </c>
      <c r="O29" s="14">
        <v>99</v>
      </c>
      <c r="P29" s="14">
        <v>99</v>
      </c>
      <c r="Q29" s="14">
        <v>99</v>
      </c>
      <c r="R29" s="14">
        <v>98</v>
      </c>
      <c r="S29" s="14">
        <v>99</v>
      </c>
      <c r="T29" s="14">
        <v>98</v>
      </c>
      <c r="U29" s="14">
        <v>592</v>
      </c>
      <c r="V29" s="14">
        <v>33</v>
      </c>
      <c r="W29" s="14">
        <f t="shared" si="0"/>
        <v>63</v>
      </c>
      <c r="X29" s="13">
        <f t="shared" si="1"/>
        <v>1174</v>
      </c>
    </row>
    <row r="30" spans="1:24" x14ac:dyDescent="0.35">
      <c r="A30" s="14">
        <v>11</v>
      </c>
      <c r="B30" s="4">
        <v>560</v>
      </c>
      <c r="C30" s="5" t="s">
        <v>802</v>
      </c>
      <c r="D30" s="5" t="s">
        <v>771</v>
      </c>
      <c r="E30" s="6" t="s">
        <v>357</v>
      </c>
      <c r="F30" s="6" t="s">
        <v>812</v>
      </c>
      <c r="G30" s="14">
        <v>97</v>
      </c>
      <c r="H30" s="14">
        <v>96</v>
      </c>
      <c r="I30" s="14">
        <v>98</v>
      </c>
      <c r="J30" s="14">
        <v>97</v>
      </c>
      <c r="K30" s="14">
        <v>98</v>
      </c>
      <c r="L30" s="14">
        <v>96</v>
      </c>
      <c r="M30" s="14">
        <v>582</v>
      </c>
      <c r="N30" s="14">
        <v>22</v>
      </c>
      <c r="O30" s="14">
        <v>97</v>
      </c>
      <c r="P30" s="14">
        <v>99</v>
      </c>
      <c r="Q30" s="14">
        <v>100</v>
      </c>
      <c r="R30" s="14">
        <v>98</v>
      </c>
      <c r="S30" s="14">
        <v>98</v>
      </c>
      <c r="T30" s="14">
        <v>98</v>
      </c>
      <c r="U30" s="14">
        <v>590</v>
      </c>
      <c r="V30" s="14">
        <v>30</v>
      </c>
      <c r="W30" s="14">
        <f t="shared" si="0"/>
        <v>52</v>
      </c>
      <c r="X30" s="13">
        <f t="shared" si="1"/>
        <v>1172</v>
      </c>
    </row>
    <row r="31" spans="1:24" x14ac:dyDescent="0.35">
      <c r="A31" s="14">
        <v>12</v>
      </c>
      <c r="B31" s="4">
        <v>415</v>
      </c>
      <c r="C31" s="5" t="s">
        <v>770</v>
      </c>
      <c r="D31" s="5" t="s">
        <v>771</v>
      </c>
      <c r="E31" s="6"/>
      <c r="F31" s="6" t="s">
        <v>752</v>
      </c>
      <c r="G31" s="14">
        <v>98</v>
      </c>
      <c r="H31" s="14">
        <v>97</v>
      </c>
      <c r="I31" s="14">
        <v>96</v>
      </c>
      <c r="J31" s="14">
        <v>97</v>
      </c>
      <c r="K31" s="14">
        <v>100</v>
      </c>
      <c r="L31" s="14">
        <v>99</v>
      </c>
      <c r="M31" s="14">
        <v>587</v>
      </c>
      <c r="N31" s="14">
        <v>31</v>
      </c>
      <c r="O31" s="14">
        <v>96</v>
      </c>
      <c r="P31" s="14">
        <v>97</v>
      </c>
      <c r="Q31" s="14">
        <v>98</v>
      </c>
      <c r="R31" s="14">
        <v>98</v>
      </c>
      <c r="S31" s="14">
        <v>98</v>
      </c>
      <c r="T31" s="14">
        <v>98</v>
      </c>
      <c r="U31" s="14">
        <v>585</v>
      </c>
      <c r="V31" s="14">
        <v>29</v>
      </c>
      <c r="W31" s="14">
        <f t="shared" si="0"/>
        <v>60</v>
      </c>
      <c r="X31" s="13">
        <f t="shared" si="1"/>
        <v>1172</v>
      </c>
    </row>
    <row r="32" spans="1:24" x14ac:dyDescent="0.35">
      <c r="A32" s="14">
        <v>13</v>
      </c>
      <c r="B32" s="4">
        <v>418</v>
      </c>
      <c r="C32" s="5" t="s">
        <v>773</v>
      </c>
      <c r="D32" s="5" t="s">
        <v>725</v>
      </c>
      <c r="E32" s="6" t="s">
        <v>357</v>
      </c>
      <c r="F32" s="6" t="s">
        <v>747</v>
      </c>
      <c r="G32" s="14">
        <v>98</v>
      </c>
      <c r="H32" s="14">
        <v>96</v>
      </c>
      <c r="I32" s="14">
        <v>97</v>
      </c>
      <c r="J32" s="14">
        <v>98</v>
      </c>
      <c r="K32" s="14">
        <v>99</v>
      </c>
      <c r="L32" s="14">
        <v>99</v>
      </c>
      <c r="M32" s="14">
        <v>587</v>
      </c>
      <c r="N32" s="14">
        <v>31</v>
      </c>
      <c r="O32" s="14">
        <v>99</v>
      </c>
      <c r="P32" s="14">
        <v>99</v>
      </c>
      <c r="Q32" s="14">
        <v>97</v>
      </c>
      <c r="R32" s="14">
        <v>98</v>
      </c>
      <c r="S32" s="14">
        <v>97</v>
      </c>
      <c r="T32" s="14">
        <v>95</v>
      </c>
      <c r="U32" s="14">
        <v>585</v>
      </c>
      <c r="V32" s="14">
        <v>24</v>
      </c>
      <c r="W32" s="14">
        <f t="shared" si="0"/>
        <v>55</v>
      </c>
      <c r="X32" s="13">
        <f t="shared" si="1"/>
        <v>1172</v>
      </c>
    </row>
    <row r="33" spans="1:24" x14ac:dyDescent="0.35">
      <c r="A33" s="14">
        <v>14</v>
      </c>
      <c r="B33" s="4">
        <v>353</v>
      </c>
      <c r="C33" s="5" t="s">
        <v>717</v>
      </c>
      <c r="D33" s="5" t="s">
        <v>718</v>
      </c>
      <c r="E33" s="6" t="s">
        <v>357</v>
      </c>
      <c r="F33" s="6" t="s">
        <v>815</v>
      </c>
      <c r="G33" s="14">
        <v>96</v>
      </c>
      <c r="H33" s="14">
        <v>98</v>
      </c>
      <c r="I33" s="14">
        <v>99</v>
      </c>
      <c r="J33" s="14">
        <v>99</v>
      </c>
      <c r="K33" s="14">
        <v>97</v>
      </c>
      <c r="L33" s="14">
        <v>99</v>
      </c>
      <c r="M33" s="14">
        <v>588</v>
      </c>
      <c r="N33" s="14">
        <v>25</v>
      </c>
      <c r="O33" s="14">
        <v>98</v>
      </c>
      <c r="P33" s="14">
        <v>99</v>
      </c>
      <c r="Q33" s="14">
        <v>95</v>
      </c>
      <c r="R33" s="14">
        <v>97</v>
      </c>
      <c r="S33" s="14">
        <v>99</v>
      </c>
      <c r="T33" s="14">
        <v>95</v>
      </c>
      <c r="U33" s="14">
        <v>583</v>
      </c>
      <c r="V33" s="14">
        <v>28</v>
      </c>
      <c r="W33" s="14">
        <f t="shared" si="0"/>
        <v>53</v>
      </c>
      <c r="X33" s="13">
        <f t="shared" si="1"/>
        <v>1171</v>
      </c>
    </row>
    <row r="34" spans="1:24" x14ac:dyDescent="0.35">
      <c r="A34" s="14">
        <v>15</v>
      </c>
      <c r="B34" s="4">
        <v>584</v>
      </c>
      <c r="C34" s="5" t="s">
        <v>504</v>
      </c>
      <c r="D34" s="5" t="s">
        <v>505</v>
      </c>
      <c r="E34" s="6"/>
      <c r="F34" s="6" t="s">
        <v>752</v>
      </c>
      <c r="G34" s="14">
        <v>99</v>
      </c>
      <c r="H34" s="14">
        <v>98</v>
      </c>
      <c r="I34" s="14">
        <v>97</v>
      </c>
      <c r="J34" s="14">
        <v>98</v>
      </c>
      <c r="K34" s="14">
        <v>98</v>
      </c>
      <c r="L34" s="14">
        <v>99</v>
      </c>
      <c r="M34" s="14">
        <v>589</v>
      </c>
      <c r="N34" s="14">
        <v>34</v>
      </c>
      <c r="O34" s="14">
        <v>98</v>
      </c>
      <c r="P34" s="14">
        <v>96</v>
      </c>
      <c r="Q34" s="14">
        <v>97</v>
      </c>
      <c r="R34" s="14">
        <v>97</v>
      </c>
      <c r="S34" s="14">
        <v>95</v>
      </c>
      <c r="T34" s="14">
        <v>98</v>
      </c>
      <c r="U34" s="14">
        <v>581</v>
      </c>
      <c r="V34" s="14">
        <v>23</v>
      </c>
      <c r="W34" s="14">
        <f t="shared" si="0"/>
        <v>57</v>
      </c>
      <c r="X34" s="13">
        <f t="shared" si="1"/>
        <v>1170</v>
      </c>
    </row>
    <row r="35" spans="1:24" x14ac:dyDescent="0.35">
      <c r="A35" s="14">
        <v>16</v>
      </c>
      <c r="B35" s="4">
        <v>483</v>
      </c>
      <c r="C35" s="5" t="s">
        <v>737</v>
      </c>
      <c r="D35" s="5" t="s">
        <v>787</v>
      </c>
      <c r="E35" s="6" t="s">
        <v>723</v>
      </c>
      <c r="F35" s="6" t="s">
        <v>807</v>
      </c>
      <c r="G35" s="14">
        <v>99</v>
      </c>
      <c r="H35" s="14">
        <v>96</v>
      </c>
      <c r="I35" s="14">
        <v>97</v>
      </c>
      <c r="J35" s="14">
        <v>100</v>
      </c>
      <c r="K35" s="14">
        <v>96</v>
      </c>
      <c r="L35" s="14">
        <v>99</v>
      </c>
      <c r="M35" s="14">
        <v>587</v>
      </c>
      <c r="N35" s="14">
        <v>29</v>
      </c>
      <c r="O35" s="14">
        <v>96</v>
      </c>
      <c r="P35" s="14">
        <v>96</v>
      </c>
      <c r="Q35" s="14">
        <v>100</v>
      </c>
      <c r="R35" s="14">
        <v>95</v>
      </c>
      <c r="S35" s="14">
        <v>97</v>
      </c>
      <c r="T35" s="14">
        <v>98</v>
      </c>
      <c r="U35" s="14">
        <v>582</v>
      </c>
      <c r="V35" s="14">
        <v>20</v>
      </c>
      <c r="W35" s="14">
        <f t="shared" si="0"/>
        <v>49</v>
      </c>
      <c r="X35" s="13">
        <f t="shared" si="1"/>
        <v>1169</v>
      </c>
    </row>
    <row r="36" spans="1:24" x14ac:dyDescent="0.35">
      <c r="A36" s="14">
        <v>17</v>
      </c>
      <c r="B36" s="4">
        <v>349</v>
      </c>
      <c r="C36" s="5" t="s">
        <v>753</v>
      </c>
      <c r="D36" s="5" t="s">
        <v>754</v>
      </c>
      <c r="E36" s="6" t="s">
        <v>356</v>
      </c>
      <c r="F36" s="6" t="s">
        <v>752</v>
      </c>
      <c r="G36" s="14">
        <v>100</v>
      </c>
      <c r="H36" s="14">
        <v>100</v>
      </c>
      <c r="I36" s="14">
        <v>98</v>
      </c>
      <c r="J36" s="14">
        <v>97</v>
      </c>
      <c r="K36" s="14">
        <v>98</v>
      </c>
      <c r="L36" s="14">
        <v>98</v>
      </c>
      <c r="M36" s="14">
        <v>591</v>
      </c>
      <c r="N36" s="14">
        <v>34</v>
      </c>
      <c r="O36" s="14">
        <v>96</v>
      </c>
      <c r="P36" s="14">
        <v>97</v>
      </c>
      <c r="Q36" s="14">
        <v>95</v>
      </c>
      <c r="R36" s="14">
        <v>96</v>
      </c>
      <c r="S36" s="14">
        <v>97</v>
      </c>
      <c r="T36" s="14">
        <v>97</v>
      </c>
      <c r="U36" s="14">
        <v>578</v>
      </c>
      <c r="V36" s="14">
        <v>24</v>
      </c>
      <c r="W36" s="14">
        <f t="shared" si="0"/>
        <v>58</v>
      </c>
      <c r="X36" s="13">
        <f t="shared" si="1"/>
        <v>1169</v>
      </c>
    </row>
    <row r="37" spans="1:24" x14ac:dyDescent="0.35">
      <c r="A37" s="14">
        <v>18</v>
      </c>
      <c r="B37" s="4">
        <v>484</v>
      </c>
      <c r="C37" s="5" t="s">
        <v>737</v>
      </c>
      <c r="D37" s="5" t="s">
        <v>788</v>
      </c>
      <c r="E37" s="6" t="s">
        <v>728</v>
      </c>
      <c r="F37" s="6" t="s">
        <v>812</v>
      </c>
      <c r="G37" s="14">
        <v>94</v>
      </c>
      <c r="H37" s="14">
        <v>99</v>
      </c>
      <c r="I37" s="14">
        <v>97</v>
      </c>
      <c r="J37" s="14">
        <v>98</v>
      </c>
      <c r="K37" s="14">
        <v>100</v>
      </c>
      <c r="L37" s="14">
        <v>98</v>
      </c>
      <c r="M37" s="14">
        <v>586</v>
      </c>
      <c r="N37" s="14">
        <v>29</v>
      </c>
      <c r="O37" s="14">
        <v>98</v>
      </c>
      <c r="P37" s="14">
        <v>95</v>
      </c>
      <c r="Q37" s="14">
        <v>96</v>
      </c>
      <c r="R37" s="14">
        <v>98</v>
      </c>
      <c r="S37" s="14">
        <v>99</v>
      </c>
      <c r="T37" s="14">
        <v>96</v>
      </c>
      <c r="U37" s="14">
        <v>582</v>
      </c>
      <c r="V37" s="14">
        <v>23</v>
      </c>
      <c r="W37" s="14">
        <f t="shared" si="0"/>
        <v>52</v>
      </c>
      <c r="X37" s="13">
        <f t="shared" si="1"/>
        <v>1168</v>
      </c>
    </row>
    <row r="38" spans="1:24" x14ac:dyDescent="0.35">
      <c r="A38" s="14">
        <v>19</v>
      </c>
      <c r="B38" s="4">
        <v>511</v>
      </c>
      <c r="C38" s="5" t="s">
        <v>741</v>
      </c>
      <c r="D38" s="5" t="s">
        <v>743</v>
      </c>
      <c r="E38" s="6" t="s">
        <v>723</v>
      </c>
      <c r="F38" s="6" t="s">
        <v>815</v>
      </c>
      <c r="G38" s="14">
        <v>98</v>
      </c>
      <c r="H38" s="14">
        <v>97</v>
      </c>
      <c r="I38" s="14">
        <v>94</v>
      </c>
      <c r="J38" s="14">
        <v>97</v>
      </c>
      <c r="K38" s="14">
        <v>96</v>
      </c>
      <c r="L38" s="14">
        <v>97</v>
      </c>
      <c r="M38" s="14">
        <v>579</v>
      </c>
      <c r="N38" s="14">
        <v>19</v>
      </c>
      <c r="O38" s="14">
        <v>98</v>
      </c>
      <c r="P38" s="14">
        <v>97</v>
      </c>
      <c r="Q38" s="14">
        <v>99</v>
      </c>
      <c r="R38" s="14">
        <v>97</v>
      </c>
      <c r="S38" s="14">
        <v>95</v>
      </c>
      <c r="T38" s="14">
        <v>98</v>
      </c>
      <c r="U38" s="14">
        <v>584</v>
      </c>
      <c r="V38" s="14">
        <v>19</v>
      </c>
      <c r="W38" s="14">
        <f t="shared" si="0"/>
        <v>38</v>
      </c>
      <c r="X38" s="13">
        <f t="shared" si="1"/>
        <v>1163</v>
      </c>
    </row>
    <row r="39" spans="1:24" x14ac:dyDescent="0.35">
      <c r="A39" s="14">
        <v>20</v>
      </c>
      <c r="B39" s="4">
        <v>524</v>
      </c>
      <c r="C39" s="5" t="s">
        <v>796</v>
      </c>
      <c r="D39" s="5" t="s">
        <v>797</v>
      </c>
      <c r="E39" s="6" t="s">
        <v>357</v>
      </c>
      <c r="F39" s="6" t="s">
        <v>815</v>
      </c>
      <c r="G39" s="14">
        <v>99</v>
      </c>
      <c r="H39" s="14">
        <v>98</v>
      </c>
      <c r="I39" s="14">
        <v>95</v>
      </c>
      <c r="J39" s="14">
        <v>99</v>
      </c>
      <c r="K39" s="14">
        <v>95</v>
      </c>
      <c r="L39" s="14">
        <v>97</v>
      </c>
      <c r="M39" s="14">
        <v>583</v>
      </c>
      <c r="N39" s="14">
        <v>23</v>
      </c>
      <c r="O39" s="14">
        <v>95</v>
      </c>
      <c r="P39" s="14">
        <v>92</v>
      </c>
      <c r="Q39" s="14">
        <v>97</v>
      </c>
      <c r="R39" s="14">
        <v>98</v>
      </c>
      <c r="S39" s="14">
        <v>98</v>
      </c>
      <c r="T39" s="14">
        <v>97</v>
      </c>
      <c r="U39" s="14">
        <v>577</v>
      </c>
      <c r="V39" s="14">
        <v>24</v>
      </c>
      <c r="W39" s="14">
        <f t="shared" si="0"/>
        <v>47</v>
      </c>
      <c r="X39" s="13">
        <f t="shared" si="1"/>
        <v>1160</v>
      </c>
    </row>
    <row r="40" spans="1:24" x14ac:dyDescent="0.35">
      <c r="A40" s="14">
        <v>21</v>
      </c>
      <c r="B40" s="4">
        <v>41</v>
      </c>
      <c r="C40" s="7" t="s">
        <v>647</v>
      </c>
      <c r="D40" s="7" t="s">
        <v>648</v>
      </c>
      <c r="E40" s="4" t="s">
        <v>723</v>
      </c>
      <c r="F40" s="4" t="s">
        <v>720</v>
      </c>
      <c r="G40" s="14">
        <v>97</v>
      </c>
      <c r="H40" s="14">
        <v>96</v>
      </c>
      <c r="I40" s="14">
        <v>95</v>
      </c>
      <c r="J40" s="14">
        <v>95</v>
      </c>
      <c r="K40" s="14">
        <v>95</v>
      </c>
      <c r="L40" s="14">
        <v>96</v>
      </c>
      <c r="M40" s="14">
        <v>574</v>
      </c>
      <c r="N40" s="14">
        <v>21</v>
      </c>
      <c r="O40" s="14">
        <v>96</v>
      </c>
      <c r="P40" s="14">
        <v>97</v>
      </c>
      <c r="Q40" s="14">
        <v>97</v>
      </c>
      <c r="R40" s="14">
        <v>96</v>
      </c>
      <c r="S40" s="14">
        <v>97</v>
      </c>
      <c r="T40" s="14">
        <v>99</v>
      </c>
      <c r="U40" s="14">
        <v>582</v>
      </c>
      <c r="V40" s="14">
        <v>29</v>
      </c>
      <c r="W40" s="14">
        <f t="shared" si="0"/>
        <v>50</v>
      </c>
      <c r="X40" s="13">
        <f t="shared" si="1"/>
        <v>1156</v>
      </c>
    </row>
    <row r="41" spans="1:24" x14ac:dyDescent="0.35">
      <c r="A41" s="14">
        <v>22</v>
      </c>
      <c r="B41" s="4">
        <v>472</v>
      </c>
      <c r="C41" s="5" t="s">
        <v>285</v>
      </c>
      <c r="D41" s="5" t="s">
        <v>458</v>
      </c>
      <c r="E41" s="6" t="s">
        <v>719</v>
      </c>
      <c r="F41" s="6" t="s">
        <v>815</v>
      </c>
      <c r="G41" s="14">
        <v>96</v>
      </c>
      <c r="H41" s="14">
        <v>99</v>
      </c>
      <c r="I41" s="14">
        <v>97</v>
      </c>
      <c r="J41" s="14">
        <v>96</v>
      </c>
      <c r="K41" s="14">
        <v>93</v>
      </c>
      <c r="L41" s="14">
        <v>95</v>
      </c>
      <c r="M41" s="14">
        <v>576</v>
      </c>
      <c r="N41" s="14">
        <v>29</v>
      </c>
      <c r="O41" s="14">
        <v>93</v>
      </c>
      <c r="P41" s="14">
        <v>98</v>
      </c>
      <c r="Q41" s="14">
        <v>97</v>
      </c>
      <c r="R41" s="14">
        <v>94</v>
      </c>
      <c r="S41" s="14">
        <v>98</v>
      </c>
      <c r="T41" s="14">
        <v>99</v>
      </c>
      <c r="U41" s="14">
        <v>579</v>
      </c>
      <c r="V41" s="14">
        <v>25</v>
      </c>
      <c r="W41" s="14">
        <f t="shared" si="0"/>
        <v>54</v>
      </c>
      <c r="X41" s="13">
        <f t="shared" si="1"/>
        <v>1155</v>
      </c>
    </row>
    <row r="42" spans="1:24" x14ac:dyDescent="0.35">
      <c r="A42" s="14">
        <v>23</v>
      </c>
      <c r="B42" s="4">
        <v>368</v>
      </c>
      <c r="C42" s="5" t="s">
        <v>760</v>
      </c>
      <c r="D42" s="5" t="s">
        <v>761</v>
      </c>
      <c r="E42" s="6" t="s">
        <v>723</v>
      </c>
      <c r="F42" s="6" t="s">
        <v>807</v>
      </c>
      <c r="G42" s="14">
        <v>95</v>
      </c>
      <c r="H42" s="14">
        <v>96</v>
      </c>
      <c r="I42" s="14">
        <v>97</v>
      </c>
      <c r="J42" s="14">
        <v>97</v>
      </c>
      <c r="K42" s="14">
        <v>95</v>
      </c>
      <c r="L42" s="14">
        <v>96</v>
      </c>
      <c r="M42" s="14">
        <v>576</v>
      </c>
      <c r="N42" s="14">
        <v>20</v>
      </c>
      <c r="O42" s="14">
        <v>95</v>
      </c>
      <c r="P42" s="14">
        <v>94</v>
      </c>
      <c r="Q42" s="14">
        <v>96</v>
      </c>
      <c r="R42" s="14">
        <v>97</v>
      </c>
      <c r="S42" s="14">
        <v>98</v>
      </c>
      <c r="T42" s="14">
        <v>97</v>
      </c>
      <c r="U42" s="14">
        <v>577</v>
      </c>
      <c r="V42" s="14">
        <v>24</v>
      </c>
      <c r="W42" s="14">
        <f t="shared" si="0"/>
        <v>44</v>
      </c>
      <c r="X42" s="13">
        <f t="shared" si="1"/>
        <v>1153</v>
      </c>
    </row>
    <row r="43" spans="1:24" x14ac:dyDescent="0.35">
      <c r="A43" s="14">
        <v>24</v>
      </c>
      <c r="B43" s="4">
        <v>510</v>
      </c>
      <c r="C43" s="5" t="s">
        <v>741</v>
      </c>
      <c r="D43" s="5" t="s">
        <v>742</v>
      </c>
      <c r="E43" s="6" t="s">
        <v>723</v>
      </c>
      <c r="F43" s="6" t="s">
        <v>815</v>
      </c>
      <c r="G43" s="14">
        <v>96</v>
      </c>
      <c r="H43" s="14">
        <v>97</v>
      </c>
      <c r="I43" s="14">
        <v>95</v>
      </c>
      <c r="J43" s="14">
        <v>91</v>
      </c>
      <c r="K43" s="14">
        <v>97</v>
      </c>
      <c r="L43" s="14">
        <v>95</v>
      </c>
      <c r="M43" s="14">
        <v>571</v>
      </c>
      <c r="N43" s="14">
        <v>14</v>
      </c>
      <c r="O43" s="14">
        <v>95</v>
      </c>
      <c r="P43" s="14">
        <v>96</v>
      </c>
      <c r="Q43" s="14">
        <v>97</v>
      </c>
      <c r="R43" s="14">
        <v>97</v>
      </c>
      <c r="S43" s="14">
        <v>99</v>
      </c>
      <c r="T43" s="14">
        <v>96</v>
      </c>
      <c r="U43" s="14">
        <v>580</v>
      </c>
      <c r="V43" s="14">
        <v>25</v>
      </c>
      <c r="W43" s="14">
        <f t="shared" si="0"/>
        <v>39</v>
      </c>
      <c r="X43" s="13">
        <f t="shared" si="1"/>
        <v>1151</v>
      </c>
    </row>
    <row r="44" spans="1:24" x14ac:dyDescent="0.35">
      <c r="A44" s="14">
        <v>25</v>
      </c>
      <c r="B44" s="4">
        <v>40</v>
      </c>
      <c r="C44" s="7" t="s">
        <v>646</v>
      </c>
      <c r="D44" s="7" t="s">
        <v>771</v>
      </c>
      <c r="E44" s="4" t="s">
        <v>719</v>
      </c>
      <c r="F44" s="4" t="s">
        <v>720</v>
      </c>
      <c r="G44" s="14">
        <v>97</v>
      </c>
      <c r="H44" s="14">
        <v>96</v>
      </c>
      <c r="I44" s="14">
        <v>91</v>
      </c>
      <c r="J44" s="14">
        <v>99</v>
      </c>
      <c r="K44" s="14">
        <v>100</v>
      </c>
      <c r="L44" s="14">
        <v>92</v>
      </c>
      <c r="M44" s="14">
        <v>575</v>
      </c>
      <c r="N44" s="14">
        <v>17</v>
      </c>
      <c r="O44" s="14">
        <v>97</v>
      </c>
      <c r="P44" s="14">
        <v>92</v>
      </c>
      <c r="Q44" s="14">
        <v>95</v>
      </c>
      <c r="R44" s="14">
        <v>96</v>
      </c>
      <c r="S44" s="14">
        <v>97</v>
      </c>
      <c r="T44" s="14">
        <v>96</v>
      </c>
      <c r="U44" s="14">
        <v>573</v>
      </c>
      <c r="V44" s="14">
        <v>21</v>
      </c>
      <c r="W44" s="14">
        <f t="shared" si="0"/>
        <v>38</v>
      </c>
      <c r="X44" s="13">
        <f t="shared" si="1"/>
        <v>1148</v>
      </c>
    </row>
    <row r="45" spans="1:24" x14ac:dyDescent="0.35">
      <c r="A45" s="14">
        <v>26</v>
      </c>
      <c r="B45" s="4">
        <v>520</v>
      </c>
      <c r="C45" s="5" t="s">
        <v>793</v>
      </c>
      <c r="D45" s="5" t="s">
        <v>765</v>
      </c>
      <c r="E45" s="6" t="s">
        <v>719</v>
      </c>
      <c r="F45" s="6" t="s">
        <v>807</v>
      </c>
      <c r="G45" s="14">
        <v>97</v>
      </c>
      <c r="H45" s="14">
        <v>97</v>
      </c>
      <c r="I45" s="14">
        <v>95</v>
      </c>
      <c r="J45" s="14">
        <v>96</v>
      </c>
      <c r="K45" s="14">
        <v>97</v>
      </c>
      <c r="L45" s="14">
        <v>95</v>
      </c>
      <c r="M45" s="14">
        <v>577</v>
      </c>
      <c r="N45" s="14">
        <v>21</v>
      </c>
      <c r="O45" s="14">
        <v>94</v>
      </c>
      <c r="P45" s="14">
        <v>94</v>
      </c>
      <c r="Q45" s="14">
        <v>98</v>
      </c>
      <c r="R45" s="14">
        <v>96</v>
      </c>
      <c r="S45" s="14">
        <v>96</v>
      </c>
      <c r="T45" s="14">
        <v>93</v>
      </c>
      <c r="U45" s="14">
        <v>571</v>
      </c>
      <c r="V45" s="14">
        <v>18</v>
      </c>
      <c r="W45" s="14">
        <f t="shared" si="0"/>
        <v>39</v>
      </c>
      <c r="X45" s="13">
        <f t="shared" si="1"/>
        <v>1148</v>
      </c>
    </row>
    <row r="46" spans="1:24" x14ac:dyDescent="0.35">
      <c r="A46" s="14">
        <v>27</v>
      </c>
      <c r="B46" s="4">
        <v>429</v>
      </c>
      <c r="C46" s="5" t="s">
        <v>774</v>
      </c>
      <c r="D46" s="5" t="s">
        <v>775</v>
      </c>
      <c r="E46" s="6" t="s">
        <v>357</v>
      </c>
      <c r="F46" s="6" t="s">
        <v>807</v>
      </c>
      <c r="G46" s="14">
        <v>93</v>
      </c>
      <c r="H46" s="14">
        <v>99</v>
      </c>
      <c r="I46" s="14">
        <v>95</v>
      </c>
      <c r="J46" s="14">
        <v>97</v>
      </c>
      <c r="K46" s="14">
        <v>94</v>
      </c>
      <c r="L46" s="14">
        <v>94</v>
      </c>
      <c r="M46" s="14">
        <v>572</v>
      </c>
      <c r="N46" s="14">
        <v>20</v>
      </c>
      <c r="O46" s="14">
        <v>94</v>
      </c>
      <c r="P46" s="14">
        <v>96</v>
      </c>
      <c r="Q46" s="14">
        <v>96</v>
      </c>
      <c r="R46" s="14">
        <v>97</v>
      </c>
      <c r="S46" s="14">
        <v>98</v>
      </c>
      <c r="T46" s="14">
        <v>94</v>
      </c>
      <c r="U46" s="14">
        <v>575</v>
      </c>
      <c r="V46" s="14">
        <v>20</v>
      </c>
      <c r="W46" s="14">
        <f t="shared" si="0"/>
        <v>40</v>
      </c>
      <c r="X46" s="13">
        <f t="shared" si="1"/>
        <v>1147</v>
      </c>
    </row>
    <row r="47" spans="1:24" x14ac:dyDescent="0.35">
      <c r="A47" s="14">
        <v>28</v>
      </c>
      <c r="B47" s="4">
        <v>494</v>
      </c>
      <c r="C47" s="5" t="s">
        <v>810</v>
      </c>
      <c r="D47" s="5" t="s">
        <v>811</v>
      </c>
      <c r="E47" s="6" t="s">
        <v>719</v>
      </c>
      <c r="F47" s="6" t="s">
        <v>815</v>
      </c>
      <c r="G47" s="14">
        <v>97</v>
      </c>
      <c r="H47" s="14">
        <v>93</v>
      </c>
      <c r="I47" s="14">
        <v>97</v>
      </c>
      <c r="J47" s="14">
        <v>96</v>
      </c>
      <c r="K47" s="14">
        <v>93</v>
      </c>
      <c r="L47" s="14">
        <v>97</v>
      </c>
      <c r="M47" s="14">
        <v>573</v>
      </c>
      <c r="N47" s="14">
        <v>13</v>
      </c>
      <c r="O47" s="14">
        <v>91</v>
      </c>
      <c r="P47" s="14">
        <v>95</v>
      </c>
      <c r="Q47" s="14">
        <v>93</v>
      </c>
      <c r="R47" s="14">
        <v>95</v>
      </c>
      <c r="S47" s="14">
        <v>98</v>
      </c>
      <c r="T47" s="14">
        <v>97</v>
      </c>
      <c r="U47" s="14">
        <v>569</v>
      </c>
      <c r="V47" s="14">
        <v>27</v>
      </c>
      <c r="W47" s="14">
        <f t="shared" si="0"/>
        <v>40</v>
      </c>
      <c r="X47" s="13">
        <f t="shared" si="1"/>
        <v>1142</v>
      </c>
    </row>
    <row r="48" spans="1:24" x14ac:dyDescent="0.35">
      <c r="A48" s="14">
        <v>29</v>
      </c>
      <c r="B48" s="4">
        <v>523</v>
      </c>
      <c r="C48" s="5" t="s">
        <v>794</v>
      </c>
      <c r="D48" s="5" t="s">
        <v>795</v>
      </c>
      <c r="E48" s="6" t="s">
        <v>723</v>
      </c>
      <c r="F48" s="6" t="s">
        <v>815</v>
      </c>
      <c r="G48" s="14">
        <v>92</v>
      </c>
      <c r="H48" s="14">
        <v>97</v>
      </c>
      <c r="I48" s="14">
        <v>97</v>
      </c>
      <c r="J48" s="14">
        <v>96</v>
      </c>
      <c r="K48" s="14">
        <v>93</v>
      </c>
      <c r="L48" s="14">
        <v>94</v>
      </c>
      <c r="M48" s="14">
        <v>569</v>
      </c>
      <c r="N48" s="14">
        <v>12</v>
      </c>
      <c r="O48" s="14">
        <v>94</v>
      </c>
      <c r="P48" s="14">
        <v>95</v>
      </c>
      <c r="Q48" s="14">
        <v>92</v>
      </c>
      <c r="R48" s="14">
        <v>97</v>
      </c>
      <c r="S48" s="14">
        <v>99</v>
      </c>
      <c r="T48" s="14">
        <v>92</v>
      </c>
      <c r="U48" s="14">
        <v>569</v>
      </c>
      <c r="V48" s="14">
        <v>14</v>
      </c>
      <c r="W48" s="14">
        <f t="shared" si="0"/>
        <v>26</v>
      </c>
      <c r="X48" s="13">
        <f t="shared" si="1"/>
        <v>1138</v>
      </c>
    </row>
    <row r="49" spans="1:24" x14ac:dyDescent="0.35">
      <c r="A49" s="14">
        <v>30</v>
      </c>
      <c r="B49" s="4">
        <v>568</v>
      </c>
      <c r="C49" s="5" t="s">
        <v>817</v>
      </c>
      <c r="D49" s="5" t="s">
        <v>818</v>
      </c>
      <c r="E49" s="6" t="s">
        <v>719</v>
      </c>
      <c r="F49" s="6" t="s">
        <v>815</v>
      </c>
      <c r="G49" s="14">
        <v>94</v>
      </c>
      <c r="H49" s="14">
        <v>99</v>
      </c>
      <c r="I49" s="14">
        <v>93</v>
      </c>
      <c r="J49" s="14">
        <v>96</v>
      </c>
      <c r="K49" s="14">
        <v>96</v>
      </c>
      <c r="L49" s="14">
        <v>95</v>
      </c>
      <c r="M49" s="14">
        <v>573</v>
      </c>
      <c r="N49" s="14">
        <v>19</v>
      </c>
      <c r="O49" s="14">
        <v>97</v>
      </c>
      <c r="P49" s="14">
        <v>89</v>
      </c>
      <c r="Q49" s="14">
        <v>95</v>
      </c>
      <c r="R49" s="14">
        <v>94</v>
      </c>
      <c r="S49" s="14">
        <v>92</v>
      </c>
      <c r="T49" s="14">
        <v>86</v>
      </c>
      <c r="U49" s="14">
        <v>553</v>
      </c>
      <c r="V49" s="14">
        <v>16</v>
      </c>
      <c r="W49" s="14">
        <f t="shared" si="0"/>
        <v>35</v>
      </c>
      <c r="X49" s="13">
        <f t="shared" si="1"/>
        <v>1126</v>
      </c>
    </row>
    <row r="50" spans="1:24" x14ac:dyDescent="0.35">
      <c r="A50" s="14">
        <v>31</v>
      </c>
      <c r="B50" s="4">
        <v>362</v>
      </c>
      <c r="C50" s="5" t="s">
        <v>756</v>
      </c>
      <c r="D50" s="5" t="s">
        <v>754</v>
      </c>
      <c r="E50" s="6" t="s">
        <v>723</v>
      </c>
      <c r="F50" s="6" t="s">
        <v>815</v>
      </c>
      <c r="G50" s="14">
        <v>91</v>
      </c>
      <c r="H50" s="14">
        <v>94</v>
      </c>
      <c r="I50" s="14">
        <v>91</v>
      </c>
      <c r="J50" s="14">
        <v>90</v>
      </c>
      <c r="K50" s="14">
        <v>94</v>
      </c>
      <c r="L50" s="14">
        <v>94</v>
      </c>
      <c r="M50" s="14">
        <v>554</v>
      </c>
      <c r="N50" s="14">
        <v>12</v>
      </c>
      <c r="O50" s="14">
        <v>96</v>
      </c>
      <c r="P50" s="14">
        <v>92</v>
      </c>
      <c r="Q50" s="14">
        <v>95</v>
      </c>
      <c r="R50" s="14">
        <v>96</v>
      </c>
      <c r="S50" s="14">
        <v>94</v>
      </c>
      <c r="T50" s="14">
        <v>98</v>
      </c>
      <c r="U50" s="14">
        <v>571</v>
      </c>
      <c r="V50" s="14">
        <v>17</v>
      </c>
      <c r="W50" s="14">
        <f t="shared" si="0"/>
        <v>29</v>
      </c>
      <c r="X50" s="13">
        <f t="shared" si="1"/>
        <v>1125</v>
      </c>
    </row>
    <row r="51" spans="1:24" x14ac:dyDescent="0.35">
      <c r="A51" s="14">
        <v>32</v>
      </c>
      <c r="B51" s="4">
        <v>401</v>
      </c>
      <c r="C51" s="5" t="s">
        <v>729</v>
      </c>
      <c r="D51" s="5" t="s">
        <v>730</v>
      </c>
      <c r="E51" s="6" t="s">
        <v>719</v>
      </c>
      <c r="F51" s="6" t="s">
        <v>807</v>
      </c>
      <c r="G51" s="14">
        <v>93</v>
      </c>
      <c r="H51" s="14">
        <v>92</v>
      </c>
      <c r="I51" s="14">
        <v>86</v>
      </c>
      <c r="J51" s="14">
        <v>93</v>
      </c>
      <c r="K51" s="14">
        <v>95</v>
      </c>
      <c r="L51" s="14">
        <v>93</v>
      </c>
      <c r="M51" s="14">
        <v>552</v>
      </c>
      <c r="N51" s="14">
        <v>11</v>
      </c>
      <c r="O51" s="14">
        <v>97</v>
      </c>
      <c r="P51" s="14">
        <v>95</v>
      </c>
      <c r="Q51" s="14">
        <v>97</v>
      </c>
      <c r="R51" s="14">
        <v>91</v>
      </c>
      <c r="S51" s="14">
        <v>96</v>
      </c>
      <c r="T51" s="14">
        <v>95</v>
      </c>
      <c r="U51" s="14">
        <v>571</v>
      </c>
      <c r="V51" s="14">
        <v>20</v>
      </c>
      <c r="W51" s="14">
        <f t="shared" si="0"/>
        <v>31</v>
      </c>
      <c r="X51" s="13">
        <f t="shared" si="1"/>
        <v>1123</v>
      </c>
    </row>
    <row r="52" spans="1:24" x14ac:dyDescent="0.35">
      <c r="A52" s="14">
        <v>33</v>
      </c>
      <c r="B52" s="4">
        <v>487</v>
      </c>
      <c r="C52" s="5" t="s">
        <v>739</v>
      </c>
      <c r="D52" s="5" t="s">
        <v>740</v>
      </c>
      <c r="E52" s="6" t="s">
        <v>723</v>
      </c>
      <c r="F52" s="6" t="s">
        <v>815</v>
      </c>
      <c r="G52" s="14">
        <v>91</v>
      </c>
      <c r="H52" s="14">
        <v>93</v>
      </c>
      <c r="I52" s="14">
        <v>93</v>
      </c>
      <c r="J52" s="14">
        <v>92</v>
      </c>
      <c r="K52" s="14">
        <v>91</v>
      </c>
      <c r="L52" s="14">
        <v>93</v>
      </c>
      <c r="M52" s="14">
        <v>553</v>
      </c>
      <c r="N52" s="14">
        <v>8</v>
      </c>
      <c r="O52" s="14">
        <v>95</v>
      </c>
      <c r="P52" s="14">
        <v>94</v>
      </c>
      <c r="Q52" s="14">
        <v>91</v>
      </c>
      <c r="R52" s="14">
        <v>92</v>
      </c>
      <c r="S52" s="14">
        <v>96</v>
      </c>
      <c r="T52" s="14">
        <v>94</v>
      </c>
      <c r="U52" s="14">
        <v>562</v>
      </c>
      <c r="V52" s="14">
        <v>12</v>
      </c>
      <c r="W52" s="14">
        <f t="shared" si="0"/>
        <v>20</v>
      </c>
      <c r="X52" s="13">
        <f t="shared" si="1"/>
        <v>1115</v>
      </c>
    </row>
    <row r="53" spans="1:24" x14ac:dyDescent="0.35">
      <c r="A53" s="14">
        <v>34</v>
      </c>
      <c r="B53" s="4">
        <v>435</v>
      </c>
      <c r="C53" s="5" t="s">
        <v>745</v>
      </c>
      <c r="D53" s="5" t="s">
        <v>746</v>
      </c>
      <c r="E53" s="6" t="s">
        <v>723</v>
      </c>
      <c r="F53" s="6" t="s">
        <v>815</v>
      </c>
      <c r="G53" s="14">
        <v>89</v>
      </c>
      <c r="H53" s="14">
        <v>89</v>
      </c>
      <c r="I53" s="14">
        <v>94</v>
      </c>
      <c r="J53" s="14">
        <v>87</v>
      </c>
      <c r="K53" s="14">
        <v>89</v>
      </c>
      <c r="L53" s="14">
        <v>93</v>
      </c>
      <c r="M53" s="14">
        <v>541</v>
      </c>
      <c r="N53" s="14">
        <v>7</v>
      </c>
      <c r="O53" s="14">
        <v>89</v>
      </c>
      <c r="P53" s="14">
        <v>90</v>
      </c>
      <c r="Q53" s="14">
        <v>95</v>
      </c>
      <c r="R53" s="14">
        <v>89</v>
      </c>
      <c r="S53" s="14">
        <v>84</v>
      </c>
      <c r="T53" s="14">
        <v>86</v>
      </c>
      <c r="U53" s="14">
        <v>533</v>
      </c>
      <c r="V53" s="14">
        <v>8</v>
      </c>
      <c r="W53" s="14">
        <f t="shared" si="0"/>
        <v>15</v>
      </c>
      <c r="X53" s="13">
        <f t="shared" si="1"/>
        <v>1074</v>
      </c>
    </row>
    <row r="54" spans="1:24" x14ac:dyDescent="0.35">
      <c r="A54" s="14">
        <v>35</v>
      </c>
      <c r="B54" s="4">
        <v>410</v>
      </c>
      <c r="C54" s="5" t="s">
        <v>766</v>
      </c>
      <c r="D54" s="5" t="s">
        <v>767</v>
      </c>
      <c r="E54" s="6" t="s">
        <v>723</v>
      </c>
      <c r="F54" s="6" t="s">
        <v>815</v>
      </c>
      <c r="G54" s="14">
        <v>82</v>
      </c>
      <c r="H54" s="14">
        <v>84</v>
      </c>
      <c r="I54" s="14">
        <v>87</v>
      </c>
      <c r="J54" s="14">
        <v>76</v>
      </c>
      <c r="K54" s="14">
        <v>87</v>
      </c>
      <c r="L54" s="14">
        <v>89</v>
      </c>
      <c r="M54" s="14">
        <v>505</v>
      </c>
      <c r="N54" s="14">
        <v>4</v>
      </c>
      <c r="O54" s="14">
        <v>91</v>
      </c>
      <c r="P54" s="14">
        <v>89</v>
      </c>
      <c r="Q54" s="14">
        <v>91</v>
      </c>
      <c r="R54" s="14">
        <v>87</v>
      </c>
      <c r="S54" s="14">
        <v>93</v>
      </c>
      <c r="T54" s="14">
        <v>89</v>
      </c>
      <c r="U54" s="14">
        <v>540</v>
      </c>
      <c r="V54" s="14">
        <v>10</v>
      </c>
      <c r="W54" s="14">
        <f t="shared" si="0"/>
        <v>14</v>
      </c>
      <c r="X54" s="13">
        <f t="shared" si="1"/>
        <v>1045</v>
      </c>
    </row>
    <row r="55" spans="1:24" x14ac:dyDescent="0.35">
      <c r="A55" s="14"/>
      <c r="B55" s="4"/>
      <c r="C55" s="5"/>
      <c r="D55" s="5"/>
      <c r="E55" s="6"/>
      <c r="F55" s="6"/>
      <c r="X55" s="13"/>
    </row>
    <row r="56" spans="1:24" x14ac:dyDescent="0.35">
      <c r="A56" s="14"/>
      <c r="B56" s="4"/>
      <c r="C56" s="5"/>
      <c r="D56" s="5"/>
      <c r="E56" s="6"/>
      <c r="F56" s="6"/>
      <c r="X56" s="13"/>
    </row>
    <row r="57" spans="1:24" x14ac:dyDescent="0.35">
      <c r="A57" s="14"/>
      <c r="B57" s="4"/>
      <c r="C57" s="5"/>
      <c r="D57" s="5"/>
      <c r="E57" s="6"/>
      <c r="F57" s="6"/>
      <c r="X57" s="13"/>
    </row>
    <row r="58" spans="1:24" x14ac:dyDescent="0.35">
      <c r="A58" s="14"/>
    </row>
    <row r="59" spans="1:24" ht="18" x14ac:dyDescent="0.4">
      <c r="A59" s="60" t="s">
        <v>275</v>
      </c>
      <c r="B59" s="56"/>
      <c r="C59" s="56"/>
      <c r="D59" s="39"/>
    </row>
    <row r="60" spans="1:24" x14ac:dyDescent="0.35">
      <c r="A60" s="55" t="s">
        <v>234</v>
      </c>
      <c r="B60" s="56"/>
      <c r="C60" s="56"/>
      <c r="D60" s="39"/>
      <c r="E60"/>
      <c r="X60" s="14"/>
    </row>
    <row r="61" spans="1:24" x14ac:dyDescent="0.35">
      <c r="A61" s="56"/>
      <c r="B61" s="56"/>
      <c r="C61" s="56"/>
      <c r="D61" s="39"/>
      <c r="E61"/>
      <c r="X61" s="14"/>
    </row>
    <row r="62" spans="1:24" ht="16" thickBot="1" x14ac:dyDescent="0.4">
      <c r="A62" s="56"/>
      <c r="C62" s="46" t="s">
        <v>276</v>
      </c>
      <c r="D62" s="46"/>
      <c r="E62"/>
      <c r="X62" s="14"/>
    </row>
    <row r="63" spans="1:24" ht="16" thickBot="1" x14ac:dyDescent="0.4">
      <c r="A63" s="56"/>
      <c r="B63" s="64">
        <v>1</v>
      </c>
      <c r="C63" s="56" t="s">
        <v>277</v>
      </c>
      <c r="D63" s="56"/>
      <c r="E63" s="58">
        <v>584</v>
      </c>
      <c r="F63"/>
      <c r="X63" s="14"/>
    </row>
    <row r="64" spans="1:24" x14ac:dyDescent="0.35">
      <c r="A64" s="56"/>
      <c r="B64" s="14"/>
      <c r="C64" s="56" t="s">
        <v>278</v>
      </c>
      <c r="D64" s="56"/>
      <c r="E64" s="58">
        <v>588</v>
      </c>
      <c r="F64"/>
      <c r="X64" s="14"/>
    </row>
    <row r="65" spans="1:24" ht="16" thickBot="1" x14ac:dyDescent="0.4">
      <c r="A65" s="56"/>
      <c r="B65" s="14"/>
      <c r="C65" s="56" t="s">
        <v>279</v>
      </c>
      <c r="D65" s="56"/>
      <c r="E65" s="57">
        <v>587</v>
      </c>
      <c r="F65"/>
      <c r="X65" s="14"/>
    </row>
    <row r="66" spans="1:24" x14ac:dyDescent="0.35">
      <c r="A66" s="56"/>
      <c r="B66" s="14"/>
      <c r="C66" s="56"/>
      <c r="D66" s="56"/>
      <c r="E66" s="47">
        <f>E63+E64+E65</f>
        <v>1759</v>
      </c>
      <c r="F66"/>
      <c r="X66" s="14"/>
    </row>
    <row r="67" spans="1:24" x14ac:dyDescent="0.35">
      <c r="A67" s="56"/>
      <c r="B67" s="14"/>
      <c r="C67" s="56"/>
      <c r="D67" s="46"/>
      <c r="E67" s="39"/>
      <c r="F67"/>
      <c r="X67" s="14"/>
    </row>
    <row r="68" spans="1:24" x14ac:dyDescent="0.35">
      <c r="A68" s="56"/>
      <c r="B68" s="14">
        <v>2</v>
      </c>
      <c r="C68" s="46" t="s">
        <v>226</v>
      </c>
      <c r="D68" s="56"/>
      <c r="E68" s="39"/>
      <c r="F68"/>
      <c r="X68" s="14"/>
    </row>
    <row r="69" spans="1:24" x14ac:dyDescent="0.35">
      <c r="A69" s="56"/>
      <c r="B69" s="14"/>
      <c r="C69" s="56" t="s">
        <v>374</v>
      </c>
      <c r="D69" s="56"/>
      <c r="E69" s="58">
        <v>574</v>
      </c>
      <c r="F69"/>
      <c r="X69" s="14"/>
    </row>
    <row r="70" spans="1:24" x14ac:dyDescent="0.35">
      <c r="A70" s="56"/>
      <c r="C70" s="56" t="s">
        <v>227</v>
      </c>
      <c r="D70" s="56"/>
      <c r="E70" s="58">
        <v>575</v>
      </c>
      <c r="F70"/>
      <c r="X70" s="14"/>
    </row>
    <row r="71" spans="1:24" ht="16" thickBot="1" x14ac:dyDescent="0.4">
      <c r="A71" s="56"/>
      <c r="C71" s="56" t="s">
        <v>228</v>
      </c>
      <c r="D71" s="56"/>
      <c r="E71" s="57">
        <v>552</v>
      </c>
      <c r="F71"/>
      <c r="X71" s="14"/>
    </row>
    <row r="72" spans="1:24" x14ac:dyDescent="0.35">
      <c r="A72" s="56"/>
      <c r="C72" s="56"/>
      <c r="D72" s="56"/>
      <c r="E72" s="47">
        <f>E69+E70+E71</f>
        <v>1701</v>
      </c>
      <c r="F72"/>
      <c r="X72" s="14"/>
    </row>
    <row r="74" spans="1:24" ht="20" x14ac:dyDescent="0.4">
      <c r="A74" s="9" t="s">
        <v>711</v>
      </c>
      <c r="B74" s="9"/>
      <c r="C74" s="9"/>
      <c r="D74" s="9"/>
      <c r="E74" s="9"/>
      <c r="F74" s="9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</row>
    <row r="75" spans="1:24" ht="18" x14ac:dyDescent="0.4">
      <c r="A75" s="11" t="s">
        <v>161</v>
      </c>
      <c r="B75" s="11"/>
      <c r="C75" s="11"/>
      <c r="D75" s="11"/>
      <c r="E75" s="11"/>
      <c r="F75" s="1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</row>
    <row r="76" spans="1:24" ht="18" x14ac:dyDescent="0.4">
      <c r="A76" s="11" t="s">
        <v>363</v>
      </c>
      <c r="B76" s="11"/>
      <c r="C76" s="11"/>
      <c r="D76" s="11"/>
      <c r="E76" s="11"/>
      <c r="F76" s="1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</row>
    <row r="77" spans="1:24" x14ac:dyDescent="0.35">
      <c r="A77" s="12"/>
      <c r="B77" s="12"/>
      <c r="C77" s="12"/>
      <c r="D77" s="12"/>
      <c r="E77" s="12"/>
      <c r="F77" s="12"/>
      <c r="X77" s="14"/>
    </row>
    <row r="78" spans="1:24" s="12" customFormat="1" x14ac:dyDescent="0.35">
      <c r="A78" s="12" t="s">
        <v>311</v>
      </c>
      <c r="E78" s="12" t="s">
        <v>216</v>
      </c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>
        <v>1187</v>
      </c>
    </row>
    <row r="79" spans="1:24" s="12" customFormat="1" x14ac:dyDescent="0.35">
      <c r="A79" s="12" t="s">
        <v>312</v>
      </c>
      <c r="E79" s="12" t="s">
        <v>396</v>
      </c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>
        <v>1181</v>
      </c>
    </row>
    <row r="80" spans="1:24" s="12" customFormat="1" x14ac:dyDescent="0.35">
      <c r="A80" s="12" t="s">
        <v>313</v>
      </c>
      <c r="E80" s="12" t="s">
        <v>90</v>
      </c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>
        <v>1180</v>
      </c>
    </row>
    <row r="81" spans="1:24" s="12" customFormat="1" x14ac:dyDescent="0.35"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</row>
    <row r="82" spans="1:24" s="12" customFormat="1" x14ac:dyDescent="0.35">
      <c r="A82" s="12" t="s">
        <v>315</v>
      </c>
      <c r="E82" s="12" t="s">
        <v>158</v>
      </c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>
        <v>1180</v>
      </c>
    </row>
    <row r="83" spans="1:24" s="12" customFormat="1" x14ac:dyDescent="0.35"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</row>
    <row r="84" spans="1:24" x14ac:dyDescent="0.35">
      <c r="A84" s="13" t="s">
        <v>298</v>
      </c>
      <c r="B84" s="1" t="s">
        <v>713</v>
      </c>
      <c r="C84" s="2" t="s">
        <v>714</v>
      </c>
      <c r="D84" s="2" t="s">
        <v>715</v>
      </c>
      <c r="E84" s="3" t="s">
        <v>716</v>
      </c>
      <c r="F84" s="1" t="s">
        <v>827</v>
      </c>
      <c r="G84" s="13">
        <v>1</v>
      </c>
      <c r="H84" s="13">
        <v>2</v>
      </c>
      <c r="I84" s="13">
        <v>3</v>
      </c>
      <c r="J84" s="13">
        <v>4</v>
      </c>
      <c r="K84" s="13">
        <v>5</v>
      </c>
      <c r="L84" s="13">
        <v>6</v>
      </c>
      <c r="M84" s="13" t="s">
        <v>304</v>
      </c>
      <c r="N84" s="13" t="s">
        <v>361</v>
      </c>
      <c r="O84" s="13">
        <v>1</v>
      </c>
      <c r="P84" s="13">
        <v>2</v>
      </c>
      <c r="Q84" s="13">
        <v>3</v>
      </c>
      <c r="R84" s="13">
        <v>4</v>
      </c>
      <c r="S84" s="13">
        <v>5</v>
      </c>
      <c r="T84" s="13">
        <v>6</v>
      </c>
      <c r="U84" s="13" t="s">
        <v>338</v>
      </c>
      <c r="V84" s="13" t="s">
        <v>360</v>
      </c>
      <c r="W84" s="13" t="s">
        <v>124</v>
      </c>
      <c r="X84" s="13" t="s">
        <v>306</v>
      </c>
    </row>
    <row r="85" spans="1:24" x14ac:dyDescent="0.35">
      <c r="A85" s="14">
        <v>1</v>
      </c>
      <c r="B85" s="4">
        <v>449</v>
      </c>
      <c r="C85" s="5" t="s">
        <v>780</v>
      </c>
      <c r="D85" s="5" t="s">
        <v>763</v>
      </c>
      <c r="E85" s="6" t="s">
        <v>357</v>
      </c>
      <c r="F85" s="6" t="s">
        <v>807</v>
      </c>
      <c r="G85" s="14">
        <v>100</v>
      </c>
      <c r="H85" s="14">
        <v>97</v>
      </c>
      <c r="I85" s="14">
        <v>98</v>
      </c>
      <c r="J85" s="14">
        <v>99</v>
      </c>
      <c r="K85" s="14">
        <v>98</v>
      </c>
      <c r="L85" s="14">
        <v>100</v>
      </c>
      <c r="M85" s="14">
        <v>592</v>
      </c>
      <c r="N85" s="14">
        <v>37</v>
      </c>
      <c r="O85" s="14">
        <v>100</v>
      </c>
      <c r="P85" s="14">
        <v>100</v>
      </c>
      <c r="Q85" s="14">
        <v>98</v>
      </c>
      <c r="R85" s="14">
        <v>98</v>
      </c>
      <c r="S85" s="14">
        <v>100</v>
      </c>
      <c r="T85" s="14">
        <v>99</v>
      </c>
      <c r="U85" s="14">
        <v>595</v>
      </c>
      <c r="V85" s="14">
        <v>43</v>
      </c>
      <c r="W85" s="14">
        <f t="shared" ref="W85:W111" si="2">V85+N85</f>
        <v>80</v>
      </c>
      <c r="X85" s="13">
        <f t="shared" ref="X85:X111" si="3">U85+M85</f>
        <v>1187</v>
      </c>
    </row>
    <row r="86" spans="1:24" x14ac:dyDescent="0.35">
      <c r="A86" s="14">
        <v>2</v>
      </c>
      <c r="B86" s="4">
        <v>356</v>
      </c>
      <c r="C86" s="5" t="s">
        <v>755</v>
      </c>
      <c r="D86" s="5" t="s">
        <v>749</v>
      </c>
      <c r="E86" s="6" t="s">
        <v>357</v>
      </c>
      <c r="F86" s="6" t="s">
        <v>752</v>
      </c>
      <c r="G86" s="14">
        <v>99</v>
      </c>
      <c r="H86" s="14">
        <v>98</v>
      </c>
      <c r="I86" s="14">
        <v>98</v>
      </c>
      <c r="J86" s="14">
        <v>97</v>
      </c>
      <c r="K86" s="14">
        <v>100</v>
      </c>
      <c r="L86" s="14">
        <v>99</v>
      </c>
      <c r="M86" s="14">
        <v>591</v>
      </c>
      <c r="N86" s="14">
        <v>40</v>
      </c>
      <c r="O86" s="14">
        <v>97</v>
      </c>
      <c r="P86" s="14">
        <v>98</v>
      </c>
      <c r="Q86" s="14">
        <v>100</v>
      </c>
      <c r="R86" s="14">
        <v>99</v>
      </c>
      <c r="S86" s="14">
        <v>98</v>
      </c>
      <c r="T86" s="14">
        <v>98</v>
      </c>
      <c r="U86" s="14">
        <v>590</v>
      </c>
      <c r="V86" s="14">
        <v>33</v>
      </c>
      <c r="W86" s="14">
        <f t="shared" si="2"/>
        <v>73</v>
      </c>
      <c r="X86" s="13">
        <f t="shared" si="3"/>
        <v>1181</v>
      </c>
    </row>
    <row r="87" spans="1:24" x14ac:dyDescent="0.35">
      <c r="A87" s="14">
        <v>3</v>
      </c>
      <c r="B87" s="4">
        <v>403</v>
      </c>
      <c r="C87" s="5" t="s">
        <v>733</v>
      </c>
      <c r="D87" s="5" t="s">
        <v>734</v>
      </c>
      <c r="E87" s="6" t="s">
        <v>719</v>
      </c>
      <c r="F87" s="6" t="s">
        <v>720</v>
      </c>
      <c r="G87" s="14">
        <v>98</v>
      </c>
      <c r="H87" s="14">
        <v>97</v>
      </c>
      <c r="I87" s="14">
        <v>95</v>
      </c>
      <c r="J87" s="14">
        <v>98</v>
      </c>
      <c r="K87" s="14">
        <v>99</v>
      </c>
      <c r="L87" s="14">
        <v>98</v>
      </c>
      <c r="M87" s="14">
        <v>585</v>
      </c>
      <c r="N87" s="14">
        <v>27</v>
      </c>
      <c r="O87" s="14">
        <v>100</v>
      </c>
      <c r="P87" s="14">
        <v>100</v>
      </c>
      <c r="Q87" s="14">
        <v>100</v>
      </c>
      <c r="R87" s="14">
        <v>99</v>
      </c>
      <c r="S87" s="14">
        <v>99</v>
      </c>
      <c r="T87" s="14">
        <v>97</v>
      </c>
      <c r="U87" s="14">
        <v>595</v>
      </c>
      <c r="V87" s="14">
        <v>38</v>
      </c>
      <c r="W87" s="14">
        <f t="shared" si="2"/>
        <v>65</v>
      </c>
      <c r="X87" s="13">
        <f t="shared" si="3"/>
        <v>1180</v>
      </c>
    </row>
    <row r="88" spans="1:24" x14ac:dyDescent="0.35">
      <c r="A88" s="14">
        <v>4</v>
      </c>
      <c r="B88" s="4">
        <v>361</v>
      </c>
      <c r="C88" s="5" t="s">
        <v>721</v>
      </c>
      <c r="D88" s="5" t="s">
        <v>722</v>
      </c>
      <c r="E88" s="6" t="s">
        <v>723</v>
      </c>
      <c r="F88" s="6" t="s">
        <v>815</v>
      </c>
      <c r="G88" s="14">
        <v>99</v>
      </c>
      <c r="H88" s="14">
        <v>98</v>
      </c>
      <c r="I88" s="14">
        <v>96</v>
      </c>
      <c r="J88" s="14">
        <v>97</v>
      </c>
      <c r="K88" s="14">
        <v>100</v>
      </c>
      <c r="L88" s="14">
        <v>98</v>
      </c>
      <c r="M88" s="14">
        <v>588</v>
      </c>
      <c r="N88" s="14">
        <v>35</v>
      </c>
      <c r="O88" s="14">
        <v>100</v>
      </c>
      <c r="P88" s="14">
        <v>97</v>
      </c>
      <c r="Q88" s="14">
        <v>99</v>
      </c>
      <c r="R88" s="14">
        <v>99</v>
      </c>
      <c r="S88" s="14">
        <v>98</v>
      </c>
      <c r="T88" s="14">
        <v>99</v>
      </c>
      <c r="U88" s="14">
        <v>592</v>
      </c>
      <c r="V88" s="14">
        <v>32</v>
      </c>
      <c r="W88" s="14">
        <f t="shared" si="2"/>
        <v>67</v>
      </c>
      <c r="X88" s="13">
        <f t="shared" si="3"/>
        <v>1180</v>
      </c>
    </row>
    <row r="89" spans="1:24" x14ac:dyDescent="0.35">
      <c r="A89" s="14">
        <v>5</v>
      </c>
      <c r="B89" s="4">
        <v>366</v>
      </c>
      <c r="C89" s="5" t="s">
        <v>724</v>
      </c>
      <c r="D89" s="5" t="s">
        <v>725</v>
      </c>
      <c r="E89" s="6" t="s">
        <v>723</v>
      </c>
      <c r="F89" s="6" t="s">
        <v>720</v>
      </c>
      <c r="G89" s="14">
        <v>96</v>
      </c>
      <c r="H89" s="14">
        <v>96</v>
      </c>
      <c r="I89" s="14">
        <v>97</v>
      </c>
      <c r="J89" s="14">
        <v>97</v>
      </c>
      <c r="K89" s="14">
        <v>98</v>
      </c>
      <c r="L89" s="14">
        <v>98</v>
      </c>
      <c r="M89" s="14">
        <v>582</v>
      </c>
      <c r="N89" s="14">
        <v>30</v>
      </c>
      <c r="O89" s="14">
        <v>99</v>
      </c>
      <c r="P89" s="14">
        <v>99</v>
      </c>
      <c r="Q89" s="14">
        <v>99</v>
      </c>
      <c r="R89" s="14">
        <v>98</v>
      </c>
      <c r="S89" s="14">
        <v>99</v>
      </c>
      <c r="T89" s="14">
        <v>98</v>
      </c>
      <c r="U89" s="14">
        <v>592</v>
      </c>
      <c r="V89" s="14">
        <v>33</v>
      </c>
      <c r="W89" s="14">
        <f t="shared" si="2"/>
        <v>63</v>
      </c>
      <c r="X89" s="13">
        <f t="shared" si="3"/>
        <v>1174</v>
      </c>
    </row>
    <row r="90" spans="1:24" x14ac:dyDescent="0.35">
      <c r="A90" s="14">
        <v>6</v>
      </c>
      <c r="B90" s="4">
        <v>560</v>
      </c>
      <c r="C90" s="5" t="s">
        <v>802</v>
      </c>
      <c r="D90" s="5" t="s">
        <v>771</v>
      </c>
      <c r="E90" s="6" t="s">
        <v>357</v>
      </c>
      <c r="F90" s="6" t="s">
        <v>812</v>
      </c>
      <c r="G90" s="14">
        <v>97</v>
      </c>
      <c r="H90" s="14">
        <v>96</v>
      </c>
      <c r="I90" s="14">
        <v>98</v>
      </c>
      <c r="J90" s="14">
        <v>97</v>
      </c>
      <c r="K90" s="14">
        <v>98</v>
      </c>
      <c r="L90" s="14">
        <v>96</v>
      </c>
      <c r="M90" s="14">
        <v>582</v>
      </c>
      <c r="N90" s="14">
        <v>22</v>
      </c>
      <c r="O90" s="14">
        <v>97</v>
      </c>
      <c r="P90" s="14">
        <v>99</v>
      </c>
      <c r="Q90" s="14">
        <v>100</v>
      </c>
      <c r="R90" s="14">
        <v>98</v>
      </c>
      <c r="S90" s="14">
        <v>98</v>
      </c>
      <c r="T90" s="14">
        <v>98</v>
      </c>
      <c r="U90" s="14">
        <v>590</v>
      </c>
      <c r="V90" s="14">
        <v>30</v>
      </c>
      <c r="W90" s="14">
        <f t="shared" si="2"/>
        <v>52</v>
      </c>
      <c r="X90" s="13">
        <f t="shared" si="3"/>
        <v>1172</v>
      </c>
    </row>
    <row r="91" spans="1:24" x14ac:dyDescent="0.35">
      <c r="A91" s="14">
        <v>7</v>
      </c>
      <c r="B91" s="4">
        <v>418</v>
      </c>
      <c r="C91" s="5" t="s">
        <v>773</v>
      </c>
      <c r="D91" s="5" t="s">
        <v>725</v>
      </c>
      <c r="E91" s="6" t="s">
        <v>357</v>
      </c>
      <c r="F91" s="6" t="s">
        <v>747</v>
      </c>
      <c r="G91" s="14">
        <v>98</v>
      </c>
      <c r="H91" s="14">
        <v>96</v>
      </c>
      <c r="I91" s="14">
        <v>97</v>
      </c>
      <c r="J91" s="14">
        <v>98</v>
      </c>
      <c r="K91" s="14">
        <v>99</v>
      </c>
      <c r="L91" s="14">
        <v>99</v>
      </c>
      <c r="M91" s="14">
        <v>587</v>
      </c>
      <c r="N91" s="14">
        <v>31</v>
      </c>
      <c r="O91" s="14">
        <v>99</v>
      </c>
      <c r="P91" s="14">
        <v>99</v>
      </c>
      <c r="Q91" s="14">
        <v>97</v>
      </c>
      <c r="R91" s="14">
        <v>98</v>
      </c>
      <c r="S91" s="14">
        <v>97</v>
      </c>
      <c r="T91" s="14">
        <v>95</v>
      </c>
      <c r="U91" s="14">
        <v>585</v>
      </c>
      <c r="V91" s="14">
        <v>24</v>
      </c>
      <c r="W91" s="14">
        <f t="shared" si="2"/>
        <v>55</v>
      </c>
      <c r="X91" s="13">
        <f t="shared" si="3"/>
        <v>1172</v>
      </c>
    </row>
    <row r="92" spans="1:24" x14ac:dyDescent="0.35">
      <c r="A92" s="14">
        <v>8</v>
      </c>
      <c r="B92" s="4">
        <v>353</v>
      </c>
      <c r="C92" s="5" t="s">
        <v>717</v>
      </c>
      <c r="D92" s="5" t="s">
        <v>718</v>
      </c>
      <c r="E92" s="6" t="s">
        <v>357</v>
      </c>
      <c r="F92" s="6" t="s">
        <v>815</v>
      </c>
      <c r="G92" s="14">
        <v>96</v>
      </c>
      <c r="H92" s="14">
        <v>98</v>
      </c>
      <c r="I92" s="14">
        <v>99</v>
      </c>
      <c r="J92" s="14">
        <v>99</v>
      </c>
      <c r="K92" s="14">
        <v>97</v>
      </c>
      <c r="L92" s="14">
        <v>99</v>
      </c>
      <c r="M92" s="14">
        <v>588</v>
      </c>
      <c r="N92" s="14">
        <v>25</v>
      </c>
      <c r="O92" s="14">
        <v>98</v>
      </c>
      <c r="P92" s="14">
        <v>99</v>
      </c>
      <c r="Q92" s="14">
        <v>95</v>
      </c>
      <c r="R92" s="14">
        <v>97</v>
      </c>
      <c r="S92" s="14">
        <v>99</v>
      </c>
      <c r="T92" s="14">
        <v>95</v>
      </c>
      <c r="U92" s="14">
        <v>583</v>
      </c>
      <c r="V92" s="14">
        <v>28</v>
      </c>
      <c r="W92" s="14">
        <f t="shared" si="2"/>
        <v>53</v>
      </c>
      <c r="X92" s="13">
        <f t="shared" si="3"/>
        <v>1171</v>
      </c>
    </row>
    <row r="93" spans="1:24" x14ac:dyDescent="0.35">
      <c r="A93" s="14">
        <v>9</v>
      </c>
      <c r="B93" s="4">
        <v>483</v>
      </c>
      <c r="C93" s="5" t="s">
        <v>737</v>
      </c>
      <c r="D93" s="5" t="s">
        <v>787</v>
      </c>
      <c r="E93" s="6" t="s">
        <v>723</v>
      </c>
      <c r="F93" s="6" t="s">
        <v>807</v>
      </c>
      <c r="G93" s="14">
        <v>99</v>
      </c>
      <c r="H93" s="14">
        <v>96</v>
      </c>
      <c r="I93" s="14">
        <v>97</v>
      </c>
      <c r="J93" s="14">
        <v>100</v>
      </c>
      <c r="K93" s="14">
        <v>96</v>
      </c>
      <c r="L93" s="14">
        <v>99</v>
      </c>
      <c r="M93" s="14">
        <v>587</v>
      </c>
      <c r="N93" s="14">
        <v>29</v>
      </c>
      <c r="O93" s="14">
        <v>96</v>
      </c>
      <c r="P93" s="14">
        <v>96</v>
      </c>
      <c r="Q93" s="14">
        <v>100</v>
      </c>
      <c r="R93" s="14">
        <v>95</v>
      </c>
      <c r="S93" s="14">
        <v>97</v>
      </c>
      <c r="T93" s="14">
        <v>98</v>
      </c>
      <c r="U93" s="14">
        <v>582</v>
      </c>
      <c r="V93" s="14">
        <v>20</v>
      </c>
      <c r="W93" s="14">
        <f t="shared" si="2"/>
        <v>49</v>
      </c>
      <c r="X93" s="13">
        <f t="shared" si="3"/>
        <v>1169</v>
      </c>
    </row>
    <row r="94" spans="1:24" x14ac:dyDescent="0.35">
      <c r="A94" s="14">
        <v>10</v>
      </c>
      <c r="B94" s="4">
        <v>484</v>
      </c>
      <c r="C94" s="5" t="s">
        <v>737</v>
      </c>
      <c r="D94" s="5" t="s">
        <v>788</v>
      </c>
      <c r="E94" s="6" t="s">
        <v>728</v>
      </c>
      <c r="F94" s="6" t="s">
        <v>812</v>
      </c>
      <c r="G94" s="14">
        <v>94</v>
      </c>
      <c r="H94" s="14">
        <v>99</v>
      </c>
      <c r="I94" s="14">
        <v>97</v>
      </c>
      <c r="J94" s="14">
        <v>98</v>
      </c>
      <c r="K94" s="14">
        <v>100</v>
      </c>
      <c r="L94" s="14">
        <v>98</v>
      </c>
      <c r="M94" s="14">
        <v>586</v>
      </c>
      <c r="N94" s="14">
        <v>29</v>
      </c>
      <c r="O94" s="14">
        <v>98</v>
      </c>
      <c r="P94" s="14">
        <v>95</v>
      </c>
      <c r="Q94" s="14">
        <v>96</v>
      </c>
      <c r="R94" s="14">
        <v>98</v>
      </c>
      <c r="S94" s="14">
        <v>99</v>
      </c>
      <c r="T94" s="14">
        <v>96</v>
      </c>
      <c r="U94" s="14">
        <v>582</v>
      </c>
      <c r="V94" s="14">
        <v>23</v>
      </c>
      <c r="W94" s="14">
        <f t="shared" si="2"/>
        <v>52</v>
      </c>
      <c r="X94" s="13">
        <f t="shared" si="3"/>
        <v>1168</v>
      </c>
    </row>
    <row r="95" spans="1:24" x14ac:dyDescent="0.35">
      <c r="A95" s="14">
        <v>11</v>
      </c>
      <c r="B95" s="4">
        <v>511</v>
      </c>
      <c r="C95" s="5" t="s">
        <v>741</v>
      </c>
      <c r="D95" s="5" t="s">
        <v>743</v>
      </c>
      <c r="E95" s="6" t="s">
        <v>723</v>
      </c>
      <c r="F95" s="6" t="s">
        <v>815</v>
      </c>
      <c r="G95" s="14">
        <v>98</v>
      </c>
      <c r="H95" s="14">
        <v>97</v>
      </c>
      <c r="I95" s="14">
        <v>94</v>
      </c>
      <c r="J95" s="14">
        <v>97</v>
      </c>
      <c r="K95" s="14">
        <v>96</v>
      </c>
      <c r="L95" s="14">
        <v>97</v>
      </c>
      <c r="M95" s="14">
        <v>579</v>
      </c>
      <c r="N95" s="14">
        <v>19</v>
      </c>
      <c r="O95" s="14">
        <v>98</v>
      </c>
      <c r="P95" s="14">
        <v>97</v>
      </c>
      <c r="Q95" s="14">
        <v>99</v>
      </c>
      <c r="R95" s="14">
        <v>97</v>
      </c>
      <c r="S95" s="14">
        <v>95</v>
      </c>
      <c r="T95" s="14">
        <v>98</v>
      </c>
      <c r="U95" s="14">
        <v>584</v>
      </c>
      <c r="V95" s="14">
        <v>19</v>
      </c>
      <c r="W95" s="14">
        <f t="shared" si="2"/>
        <v>38</v>
      </c>
      <c r="X95" s="13">
        <f t="shared" si="3"/>
        <v>1163</v>
      </c>
    </row>
    <row r="96" spans="1:24" x14ac:dyDescent="0.35">
      <c r="A96" s="14">
        <v>12</v>
      </c>
      <c r="B96" s="4">
        <v>524</v>
      </c>
      <c r="C96" s="5" t="s">
        <v>796</v>
      </c>
      <c r="D96" s="5" t="s">
        <v>797</v>
      </c>
      <c r="E96" s="6" t="s">
        <v>357</v>
      </c>
      <c r="F96" s="6" t="s">
        <v>815</v>
      </c>
      <c r="G96" s="14">
        <v>99</v>
      </c>
      <c r="H96" s="14">
        <v>98</v>
      </c>
      <c r="I96" s="14">
        <v>95</v>
      </c>
      <c r="J96" s="14">
        <v>99</v>
      </c>
      <c r="K96" s="14">
        <v>95</v>
      </c>
      <c r="L96" s="14">
        <v>97</v>
      </c>
      <c r="M96" s="14">
        <v>583</v>
      </c>
      <c r="N96" s="14">
        <v>23</v>
      </c>
      <c r="O96" s="14">
        <v>95</v>
      </c>
      <c r="P96" s="14">
        <v>92</v>
      </c>
      <c r="Q96" s="14">
        <v>97</v>
      </c>
      <c r="R96" s="14">
        <v>98</v>
      </c>
      <c r="S96" s="14">
        <v>98</v>
      </c>
      <c r="T96" s="14">
        <v>97</v>
      </c>
      <c r="U96" s="14">
        <v>577</v>
      </c>
      <c r="V96" s="14">
        <v>24</v>
      </c>
      <c r="W96" s="14">
        <f t="shared" si="2"/>
        <v>47</v>
      </c>
      <c r="X96" s="13">
        <f t="shared" si="3"/>
        <v>1160</v>
      </c>
    </row>
    <row r="97" spans="1:24" x14ac:dyDescent="0.35">
      <c r="A97" s="14">
        <v>13</v>
      </c>
      <c r="B97" s="4">
        <v>41</v>
      </c>
      <c r="C97" s="7" t="s">
        <v>647</v>
      </c>
      <c r="D97" s="7" t="s">
        <v>648</v>
      </c>
      <c r="E97" s="4" t="s">
        <v>723</v>
      </c>
      <c r="F97" s="4" t="s">
        <v>720</v>
      </c>
      <c r="G97" s="14">
        <v>97</v>
      </c>
      <c r="H97" s="14">
        <v>96</v>
      </c>
      <c r="I97" s="14">
        <v>95</v>
      </c>
      <c r="J97" s="14">
        <v>95</v>
      </c>
      <c r="K97" s="14">
        <v>95</v>
      </c>
      <c r="L97" s="14">
        <v>96</v>
      </c>
      <c r="M97" s="14">
        <v>574</v>
      </c>
      <c r="N97" s="14">
        <v>21</v>
      </c>
      <c r="O97" s="14">
        <v>96</v>
      </c>
      <c r="P97" s="14">
        <v>97</v>
      </c>
      <c r="Q97" s="14">
        <v>97</v>
      </c>
      <c r="R97" s="14">
        <v>96</v>
      </c>
      <c r="S97" s="14">
        <v>97</v>
      </c>
      <c r="T97" s="14">
        <v>99</v>
      </c>
      <c r="U97" s="14">
        <v>582</v>
      </c>
      <c r="V97" s="14">
        <v>29</v>
      </c>
      <c r="W97" s="14">
        <f t="shared" si="2"/>
        <v>50</v>
      </c>
      <c r="X97" s="13">
        <f t="shared" si="3"/>
        <v>1156</v>
      </c>
    </row>
    <row r="98" spans="1:24" x14ac:dyDescent="0.35">
      <c r="A98" s="14">
        <v>14</v>
      </c>
      <c r="B98" s="4">
        <v>472</v>
      </c>
      <c r="C98" s="5" t="s">
        <v>285</v>
      </c>
      <c r="D98" s="5" t="s">
        <v>458</v>
      </c>
      <c r="E98" s="6" t="s">
        <v>719</v>
      </c>
      <c r="F98" s="6" t="s">
        <v>815</v>
      </c>
      <c r="G98" s="14">
        <v>96</v>
      </c>
      <c r="H98" s="14">
        <v>99</v>
      </c>
      <c r="I98" s="14">
        <v>97</v>
      </c>
      <c r="J98" s="14">
        <v>96</v>
      </c>
      <c r="K98" s="14">
        <v>93</v>
      </c>
      <c r="L98" s="14">
        <v>95</v>
      </c>
      <c r="M98" s="14">
        <v>576</v>
      </c>
      <c r="N98" s="14">
        <v>29</v>
      </c>
      <c r="O98" s="14">
        <v>93</v>
      </c>
      <c r="P98" s="14">
        <v>98</v>
      </c>
      <c r="Q98" s="14">
        <v>97</v>
      </c>
      <c r="R98" s="14">
        <v>94</v>
      </c>
      <c r="S98" s="14">
        <v>98</v>
      </c>
      <c r="T98" s="14">
        <v>99</v>
      </c>
      <c r="U98" s="14">
        <v>579</v>
      </c>
      <c r="V98" s="14">
        <v>25</v>
      </c>
      <c r="W98" s="14">
        <f t="shared" si="2"/>
        <v>54</v>
      </c>
      <c r="X98" s="13">
        <f t="shared" si="3"/>
        <v>1155</v>
      </c>
    </row>
    <row r="99" spans="1:24" x14ac:dyDescent="0.35">
      <c r="A99" s="14">
        <v>15</v>
      </c>
      <c r="B99" s="4">
        <v>368</v>
      </c>
      <c r="C99" s="5" t="s">
        <v>760</v>
      </c>
      <c r="D99" s="5" t="s">
        <v>761</v>
      </c>
      <c r="E99" s="6" t="s">
        <v>723</v>
      </c>
      <c r="F99" s="6" t="s">
        <v>807</v>
      </c>
      <c r="G99" s="14">
        <v>95</v>
      </c>
      <c r="H99" s="14">
        <v>96</v>
      </c>
      <c r="I99" s="14">
        <v>97</v>
      </c>
      <c r="J99" s="14">
        <v>97</v>
      </c>
      <c r="K99" s="14">
        <v>95</v>
      </c>
      <c r="L99" s="14">
        <v>96</v>
      </c>
      <c r="M99" s="14">
        <v>576</v>
      </c>
      <c r="N99" s="14">
        <v>20</v>
      </c>
      <c r="O99" s="14">
        <v>95</v>
      </c>
      <c r="P99" s="14">
        <v>94</v>
      </c>
      <c r="Q99" s="14">
        <v>96</v>
      </c>
      <c r="R99" s="14">
        <v>97</v>
      </c>
      <c r="S99" s="14">
        <v>98</v>
      </c>
      <c r="T99" s="14">
        <v>97</v>
      </c>
      <c r="U99" s="14">
        <v>577</v>
      </c>
      <c r="V99" s="14">
        <v>24</v>
      </c>
      <c r="W99" s="14">
        <f t="shared" si="2"/>
        <v>44</v>
      </c>
      <c r="X99" s="13">
        <f t="shared" si="3"/>
        <v>1153</v>
      </c>
    </row>
    <row r="100" spans="1:24" x14ac:dyDescent="0.35">
      <c r="A100" s="14">
        <v>16</v>
      </c>
      <c r="B100" s="4">
        <v>510</v>
      </c>
      <c r="C100" s="5" t="s">
        <v>741</v>
      </c>
      <c r="D100" s="5" t="s">
        <v>742</v>
      </c>
      <c r="E100" s="6" t="s">
        <v>723</v>
      </c>
      <c r="F100" s="6" t="s">
        <v>815</v>
      </c>
      <c r="G100" s="14">
        <v>96</v>
      </c>
      <c r="H100" s="14">
        <v>97</v>
      </c>
      <c r="I100" s="14">
        <v>95</v>
      </c>
      <c r="J100" s="14">
        <v>91</v>
      </c>
      <c r="K100" s="14">
        <v>97</v>
      </c>
      <c r="L100" s="14">
        <v>95</v>
      </c>
      <c r="M100" s="14">
        <v>571</v>
      </c>
      <c r="N100" s="14">
        <v>14</v>
      </c>
      <c r="O100" s="14">
        <v>95</v>
      </c>
      <c r="P100" s="14">
        <v>96</v>
      </c>
      <c r="Q100" s="14">
        <v>97</v>
      </c>
      <c r="R100" s="14">
        <v>97</v>
      </c>
      <c r="S100" s="14">
        <v>99</v>
      </c>
      <c r="T100" s="14">
        <v>96</v>
      </c>
      <c r="U100" s="14">
        <v>580</v>
      </c>
      <c r="V100" s="14">
        <v>25</v>
      </c>
      <c r="W100" s="14">
        <f t="shared" si="2"/>
        <v>39</v>
      </c>
      <c r="X100" s="13">
        <f t="shared" si="3"/>
        <v>1151</v>
      </c>
    </row>
    <row r="101" spans="1:24" x14ac:dyDescent="0.35">
      <c r="A101" s="14">
        <v>17</v>
      </c>
      <c r="B101" s="4">
        <v>40</v>
      </c>
      <c r="C101" s="7" t="s">
        <v>646</v>
      </c>
      <c r="D101" s="7" t="s">
        <v>771</v>
      </c>
      <c r="E101" s="4" t="s">
        <v>719</v>
      </c>
      <c r="F101" s="4" t="s">
        <v>720</v>
      </c>
      <c r="G101" s="14">
        <v>97</v>
      </c>
      <c r="H101" s="14">
        <v>96</v>
      </c>
      <c r="I101" s="14">
        <v>91</v>
      </c>
      <c r="J101" s="14">
        <v>99</v>
      </c>
      <c r="K101" s="14">
        <v>100</v>
      </c>
      <c r="L101" s="14">
        <v>92</v>
      </c>
      <c r="M101" s="14">
        <v>575</v>
      </c>
      <c r="N101" s="14">
        <v>17</v>
      </c>
      <c r="O101" s="14">
        <v>97</v>
      </c>
      <c r="P101" s="14">
        <v>92</v>
      </c>
      <c r="Q101" s="14">
        <v>95</v>
      </c>
      <c r="R101" s="14">
        <v>96</v>
      </c>
      <c r="S101" s="14">
        <v>97</v>
      </c>
      <c r="T101" s="14">
        <v>96</v>
      </c>
      <c r="U101" s="14">
        <v>573</v>
      </c>
      <c r="V101" s="14">
        <v>21</v>
      </c>
      <c r="W101" s="14">
        <f t="shared" si="2"/>
        <v>38</v>
      </c>
      <c r="X101" s="13">
        <f t="shared" si="3"/>
        <v>1148</v>
      </c>
    </row>
    <row r="102" spans="1:24" x14ac:dyDescent="0.35">
      <c r="A102" s="14">
        <v>18</v>
      </c>
      <c r="B102" s="4">
        <v>520</v>
      </c>
      <c r="C102" s="5" t="s">
        <v>793</v>
      </c>
      <c r="D102" s="5" t="s">
        <v>765</v>
      </c>
      <c r="E102" s="6" t="s">
        <v>719</v>
      </c>
      <c r="F102" s="6" t="s">
        <v>807</v>
      </c>
      <c r="G102" s="14">
        <v>97</v>
      </c>
      <c r="H102" s="14">
        <v>97</v>
      </c>
      <c r="I102" s="14">
        <v>95</v>
      </c>
      <c r="J102" s="14">
        <v>96</v>
      </c>
      <c r="K102" s="14">
        <v>97</v>
      </c>
      <c r="L102" s="14">
        <v>95</v>
      </c>
      <c r="M102" s="14">
        <v>577</v>
      </c>
      <c r="N102" s="14">
        <v>21</v>
      </c>
      <c r="O102" s="14">
        <v>94</v>
      </c>
      <c r="P102" s="14">
        <v>94</v>
      </c>
      <c r="Q102" s="14">
        <v>98</v>
      </c>
      <c r="R102" s="14">
        <v>96</v>
      </c>
      <c r="S102" s="14">
        <v>96</v>
      </c>
      <c r="T102" s="14">
        <v>93</v>
      </c>
      <c r="U102" s="14">
        <v>571</v>
      </c>
      <c r="V102" s="14">
        <v>18</v>
      </c>
      <c r="W102" s="14">
        <f t="shared" si="2"/>
        <v>39</v>
      </c>
      <c r="X102" s="13">
        <f t="shared" si="3"/>
        <v>1148</v>
      </c>
    </row>
    <row r="103" spans="1:24" x14ac:dyDescent="0.35">
      <c r="A103" s="14">
        <v>19</v>
      </c>
      <c r="B103" s="4">
        <v>429</v>
      </c>
      <c r="C103" s="5" t="s">
        <v>774</v>
      </c>
      <c r="D103" s="5" t="s">
        <v>775</v>
      </c>
      <c r="E103" s="6" t="s">
        <v>357</v>
      </c>
      <c r="F103" s="6" t="s">
        <v>807</v>
      </c>
      <c r="G103" s="14">
        <v>93</v>
      </c>
      <c r="H103" s="14">
        <v>99</v>
      </c>
      <c r="I103" s="14">
        <v>95</v>
      </c>
      <c r="J103" s="14">
        <v>97</v>
      </c>
      <c r="K103" s="14">
        <v>94</v>
      </c>
      <c r="L103" s="14">
        <v>94</v>
      </c>
      <c r="M103" s="14">
        <v>572</v>
      </c>
      <c r="N103" s="14">
        <v>20</v>
      </c>
      <c r="O103" s="14">
        <v>94</v>
      </c>
      <c r="P103" s="14">
        <v>96</v>
      </c>
      <c r="Q103" s="14">
        <v>96</v>
      </c>
      <c r="R103" s="14">
        <v>97</v>
      </c>
      <c r="S103" s="14">
        <v>98</v>
      </c>
      <c r="T103" s="14">
        <v>94</v>
      </c>
      <c r="U103" s="14">
        <v>575</v>
      </c>
      <c r="V103" s="14">
        <v>20</v>
      </c>
      <c r="W103" s="14">
        <f t="shared" si="2"/>
        <v>40</v>
      </c>
      <c r="X103" s="13">
        <f t="shared" si="3"/>
        <v>1147</v>
      </c>
    </row>
    <row r="104" spans="1:24" x14ac:dyDescent="0.35">
      <c r="A104" s="14">
        <v>20</v>
      </c>
      <c r="B104" s="4">
        <v>494</v>
      </c>
      <c r="C104" s="5" t="s">
        <v>810</v>
      </c>
      <c r="D104" s="5" t="s">
        <v>811</v>
      </c>
      <c r="E104" s="6" t="s">
        <v>719</v>
      </c>
      <c r="F104" s="6" t="s">
        <v>815</v>
      </c>
      <c r="G104" s="14">
        <v>97</v>
      </c>
      <c r="H104" s="14">
        <v>93</v>
      </c>
      <c r="I104" s="14">
        <v>97</v>
      </c>
      <c r="J104" s="14">
        <v>96</v>
      </c>
      <c r="K104" s="14">
        <v>93</v>
      </c>
      <c r="L104" s="14">
        <v>97</v>
      </c>
      <c r="M104" s="14">
        <v>573</v>
      </c>
      <c r="N104" s="14">
        <v>13</v>
      </c>
      <c r="O104" s="14">
        <v>91</v>
      </c>
      <c r="P104" s="14">
        <v>95</v>
      </c>
      <c r="Q104" s="14">
        <v>93</v>
      </c>
      <c r="R104" s="14">
        <v>95</v>
      </c>
      <c r="S104" s="14">
        <v>98</v>
      </c>
      <c r="T104" s="14">
        <v>97</v>
      </c>
      <c r="U104" s="14">
        <v>569</v>
      </c>
      <c r="V104" s="14">
        <v>27</v>
      </c>
      <c r="W104" s="14">
        <f t="shared" si="2"/>
        <v>40</v>
      </c>
      <c r="X104" s="13">
        <f t="shared" si="3"/>
        <v>1142</v>
      </c>
    </row>
    <row r="105" spans="1:24" x14ac:dyDescent="0.35">
      <c r="A105" s="14">
        <v>21</v>
      </c>
      <c r="B105" s="4">
        <v>523</v>
      </c>
      <c r="C105" s="5" t="s">
        <v>794</v>
      </c>
      <c r="D105" s="5" t="s">
        <v>795</v>
      </c>
      <c r="E105" s="6" t="s">
        <v>723</v>
      </c>
      <c r="F105" s="6" t="s">
        <v>815</v>
      </c>
      <c r="G105" s="14">
        <v>92</v>
      </c>
      <c r="H105" s="14">
        <v>97</v>
      </c>
      <c r="I105" s="14">
        <v>97</v>
      </c>
      <c r="J105" s="14">
        <v>96</v>
      </c>
      <c r="K105" s="14">
        <v>93</v>
      </c>
      <c r="L105" s="14">
        <v>94</v>
      </c>
      <c r="M105" s="14">
        <v>569</v>
      </c>
      <c r="N105" s="14">
        <v>12</v>
      </c>
      <c r="O105" s="14">
        <v>94</v>
      </c>
      <c r="P105" s="14">
        <v>95</v>
      </c>
      <c r="Q105" s="14">
        <v>92</v>
      </c>
      <c r="R105" s="14">
        <v>97</v>
      </c>
      <c r="S105" s="14">
        <v>99</v>
      </c>
      <c r="T105" s="14">
        <v>92</v>
      </c>
      <c r="U105" s="14">
        <v>569</v>
      </c>
      <c r="V105" s="14">
        <v>14</v>
      </c>
      <c r="W105" s="14">
        <f t="shared" si="2"/>
        <v>26</v>
      </c>
      <c r="X105" s="13">
        <f t="shared" si="3"/>
        <v>1138</v>
      </c>
    </row>
    <row r="106" spans="1:24" x14ac:dyDescent="0.35">
      <c r="A106" s="14">
        <v>22</v>
      </c>
      <c r="B106" s="4">
        <v>568</v>
      </c>
      <c r="C106" s="5" t="s">
        <v>817</v>
      </c>
      <c r="D106" s="5" t="s">
        <v>818</v>
      </c>
      <c r="E106" s="6" t="s">
        <v>719</v>
      </c>
      <c r="F106" s="6" t="s">
        <v>815</v>
      </c>
      <c r="G106" s="14">
        <v>94</v>
      </c>
      <c r="H106" s="14">
        <v>99</v>
      </c>
      <c r="I106" s="14">
        <v>93</v>
      </c>
      <c r="J106" s="14">
        <v>96</v>
      </c>
      <c r="K106" s="14">
        <v>96</v>
      </c>
      <c r="L106" s="14">
        <v>95</v>
      </c>
      <c r="M106" s="14">
        <v>573</v>
      </c>
      <c r="N106" s="14">
        <v>19</v>
      </c>
      <c r="O106" s="14">
        <v>97</v>
      </c>
      <c r="P106" s="14">
        <v>89</v>
      </c>
      <c r="Q106" s="14">
        <v>95</v>
      </c>
      <c r="R106" s="14">
        <v>94</v>
      </c>
      <c r="S106" s="14">
        <v>92</v>
      </c>
      <c r="T106" s="14">
        <v>86</v>
      </c>
      <c r="U106" s="14">
        <v>553</v>
      </c>
      <c r="V106" s="14">
        <v>16</v>
      </c>
      <c r="W106" s="14">
        <f t="shared" si="2"/>
        <v>35</v>
      </c>
      <c r="X106" s="13">
        <f t="shared" si="3"/>
        <v>1126</v>
      </c>
    </row>
    <row r="107" spans="1:24" x14ac:dyDescent="0.35">
      <c r="A107" s="14">
        <v>23</v>
      </c>
      <c r="B107" s="4">
        <v>362</v>
      </c>
      <c r="C107" s="5" t="s">
        <v>756</v>
      </c>
      <c r="D107" s="5" t="s">
        <v>754</v>
      </c>
      <c r="E107" s="6" t="s">
        <v>723</v>
      </c>
      <c r="F107" s="6" t="s">
        <v>815</v>
      </c>
      <c r="G107" s="14">
        <v>91</v>
      </c>
      <c r="H107" s="14">
        <v>94</v>
      </c>
      <c r="I107" s="14">
        <v>91</v>
      </c>
      <c r="J107" s="14">
        <v>90</v>
      </c>
      <c r="K107" s="14">
        <v>94</v>
      </c>
      <c r="L107" s="14">
        <v>94</v>
      </c>
      <c r="M107" s="14">
        <v>554</v>
      </c>
      <c r="N107" s="14">
        <v>12</v>
      </c>
      <c r="O107" s="14">
        <v>96</v>
      </c>
      <c r="P107" s="14">
        <v>92</v>
      </c>
      <c r="Q107" s="14">
        <v>95</v>
      </c>
      <c r="R107" s="14">
        <v>96</v>
      </c>
      <c r="S107" s="14">
        <v>94</v>
      </c>
      <c r="T107" s="14">
        <v>98</v>
      </c>
      <c r="U107" s="14">
        <v>571</v>
      </c>
      <c r="V107" s="14">
        <v>17</v>
      </c>
      <c r="W107" s="14">
        <f t="shared" si="2"/>
        <v>29</v>
      </c>
      <c r="X107" s="13">
        <f t="shared" si="3"/>
        <v>1125</v>
      </c>
    </row>
    <row r="108" spans="1:24" x14ac:dyDescent="0.35">
      <c r="A108" s="14">
        <v>24</v>
      </c>
      <c r="B108" s="4">
        <v>401</v>
      </c>
      <c r="C108" s="5" t="s">
        <v>729</v>
      </c>
      <c r="D108" s="5" t="s">
        <v>730</v>
      </c>
      <c r="E108" s="6" t="s">
        <v>719</v>
      </c>
      <c r="F108" s="6" t="s">
        <v>807</v>
      </c>
      <c r="G108" s="14">
        <v>93</v>
      </c>
      <c r="H108" s="14">
        <v>92</v>
      </c>
      <c r="I108" s="14">
        <v>86</v>
      </c>
      <c r="J108" s="14">
        <v>93</v>
      </c>
      <c r="K108" s="14">
        <v>95</v>
      </c>
      <c r="L108" s="14">
        <v>93</v>
      </c>
      <c r="M108" s="14">
        <v>552</v>
      </c>
      <c r="N108" s="14">
        <v>11</v>
      </c>
      <c r="O108" s="14">
        <v>97</v>
      </c>
      <c r="P108" s="14">
        <v>95</v>
      </c>
      <c r="Q108" s="14">
        <v>97</v>
      </c>
      <c r="R108" s="14">
        <v>91</v>
      </c>
      <c r="S108" s="14">
        <v>96</v>
      </c>
      <c r="T108" s="14">
        <v>95</v>
      </c>
      <c r="U108" s="14">
        <v>571</v>
      </c>
      <c r="V108" s="14">
        <v>20</v>
      </c>
      <c r="W108" s="14">
        <f t="shared" si="2"/>
        <v>31</v>
      </c>
      <c r="X108" s="13">
        <f t="shared" si="3"/>
        <v>1123</v>
      </c>
    </row>
    <row r="109" spans="1:24" x14ac:dyDescent="0.35">
      <c r="A109" s="14">
        <v>25</v>
      </c>
      <c r="B109" s="4">
        <v>487</v>
      </c>
      <c r="C109" s="5" t="s">
        <v>739</v>
      </c>
      <c r="D109" s="5" t="s">
        <v>740</v>
      </c>
      <c r="E109" s="6" t="s">
        <v>723</v>
      </c>
      <c r="F109" s="6" t="s">
        <v>815</v>
      </c>
      <c r="G109" s="14">
        <v>91</v>
      </c>
      <c r="H109" s="14">
        <v>93</v>
      </c>
      <c r="I109" s="14">
        <v>93</v>
      </c>
      <c r="J109" s="14">
        <v>92</v>
      </c>
      <c r="K109" s="14">
        <v>91</v>
      </c>
      <c r="L109" s="14">
        <v>93</v>
      </c>
      <c r="M109" s="14">
        <v>553</v>
      </c>
      <c r="N109" s="14">
        <v>8</v>
      </c>
      <c r="O109" s="14">
        <v>95</v>
      </c>
      <c r="P109" s="14">
        <v>94</v>
      </c>
      <c r="Q109" s="14">
        <v>91</v>
      </c>
      <c r="R109" s="14">
        <v>92</v>
      </c>
      <c r="S109" s="14">
        <v>96</v>
      </c>
      <c r="T109" s="14">
        <v>94</v>
      </c>
      <c r="U109" s="14">
        <v>562</v>
      </c>
      <c r="V109" s="14">
        <v>12</v>
      </c>
      <c r="W109" s="14">
        <f t="shared" si="2"/>
        <v>20</v>
      </c>
      <c r="X109" s="13">
        <f t="shared" si="3"/>
        <v>1115</v>
      </c>
    </row>
    <row r="110" spans="1:24" x14ac:dyDescent="0.35">
      <c r="A110" s="14">
        <v>26</v>
      </c>
      <c r="B110" s="4">
        <v>435</v>
      </c>
      <c r="C110" s="5" t="s">
        <v>745</v>
      </c>
      <c r="D110" s="5" t="s">
        <v>746</v>
      </c>
      <c r="E110" s="6" t="s">
        <v>723</v>
      </c>
      <c r="F110" s="6" t="s">
        <v>815</v>
      </c>
      <c r="G110" s="14">
        <v>89</v>
      </c>
      <c r="H110" s="14">
        <v>89</v>
      </c>
      <c r="I110" s="14">
        <v>94</v>
      </c>
      <c r="J110" s="14">
        <v>87</v>
      </c>
      <c r="K110" s="14">
        <v>89</v>
      </c>
      <c r="L110" s="14">
        <v>93</v>
      </c>
      <c r="M110" s="14">
        <v>541</v>
      </c>
      <c r="N110" s="14">
        <v>7</v>
      </c>
      <c r="O110" s="14">
        <v>89</v>
      </c>
      <c r="P110" s="14">
        <v>90</v>
      </c>
      <c r="Q110" s="14">
        <v>95</v>
      </c>
      <c r="R110" s="14">
        <v>89</v>
      </c>
      <c r="S110" s="14">
        <v>84</v>
      </c>
      <c r="T110" s="14">
        <v>86</v>
      </c>
      <c r="U110" s="14">
        <v>533</v>
      </c>
      <c r="V110" s="14">
        <v>8</v>
      </c>
      <c r="W110" s="14">
        <f t="shared" si="2"/>
        <v>15</v>
      </c>
      <c r="X110" s="13">
        <f t="shared" si="3"/>
        <v>1074</v>
      </c>
    </row>
    <row r="111" spans="1:24" x14ac:dyDescent="0.35">
      <c r="A111" s="14">
        <v>27</v>
      </c>
      <c r="B111" s="4">
        <v>410</v>
      </c>
      <c r="C111" s="5" t="s">
        <v>766</v>
      </c>
      <c r="D111" s="5" t="s">
        <v>767</v>
      </c>
      <c r="E111" s="6" t="s">
        <v>723</v>
      </c>
      <c r="F111" s="6" t="s">
        <v>815</v>
      </c>
      <c r="G111" s="14">
        <v>82</v>
      </c>
      <c r="H111" s="14">
        <v>84</v>
      </c>
      <c r="I111" s="14">
        <v>87</v>
      </c>
      <c r="J111" s="14">
        <v>76</v>
      </c>
      <c r="K111" s="14">
        <v>87</v>
      </c>
      <c r="L111" s="14">
        <v>89</v>
      </c>
      <c r="M111" s="14">
        <v>505</v>
      </c>
      <c r="N111" s="14">
        <v>4</v>
      </c>
      <c r="O111" s="14">
        <v>91</v>
      </c>
      <c r="P111" s="14">
        <v>89</v>
      </c>
      <c r="Q111" s="14">
        <v>91</v>
      </c>
      <c r="R111" s="14">
        <v>87</v>
      </c>
      <c r="S111" s="14">
        <v>93</v>
      </c>
      <c r="T111" s="14">
        <v>89</v>
      </c>
      <c r="U111" s="14">
        <v>540</v>
      </c>
      <c r="V111" s="14">
        <v>10</v>
      </c>
      <c r="W111" s="14">
        <f t="shared" si="2"/>
        <v>14</v>
      </c>
      <c r="X111" s="13">
        <f t="shared" si="3"/>
        <v>1045</v>
      </c>
    </row>
    <row r="128" spans="24:25" x14ac:dyDescent="0.35">
      <c r="X128" s="14"/>
      <c r="Y128" s="14"/>
    </row>
  </sheetData>
  <phoneticPr fontId="0" type="noConversion"/>
  <printOptions horizontalCentered="1"/>
  <pageMargins left="0.2" right="0.2" top="0.75" bottom="0.5" header="0.3" footer="0.3"/>
  <pageSetup orientation="portrait"/>
  <rowBreaks count="1" manualBreakCount="1">
    <brk id="7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63"/>
  <sheetViews>
    <sheetView workbookViewId="0"/>
  </sheetViews>
  <sheetFormatPr defaultColWidth="9.1796875" defaultRowHeight="15.5" x14ac:dyDescent="0.35"/>
  <cols>
    <col min="1" max="2" width="8.6328125" style="16" customWidth="1"/>
    <col min="3" max="3" width="18.36328125" style="16" customWidth="1"/>
    <col min="4" max="4" width="13.6328125" style="16" bestFit="1" customWidth="1"/>
    <col min="5" max="6" width="8.6328125" style="16" customWidth="1"/>
    <col min="7" max="10" width="5.1796875" style="16" hidden="1" customWidth="1"/>
    <col min="11" max="14" width="3.81640625" style="16" hidden="1" customWidth="1"/>
    <col min="15" max="16" width="5.1796875" style="16" hidden="1" customWidth="1"/>
    <col min="17" max="18" width="3.81640625" style="16" hidden="1" customWidth="1"/>
    <col min="19" max="19" width="6.81640625" style="29" bestFit="1" customWidth="1"/>
    <col min="20" max="20" width="3.81640625" style="16" hidden="1" customWidth="1"/>
    <col min="21" max="24" width="5.1796875" style="14" hidden="1" customWidth="1"/>
    <col min="25" max="32" width="3.81640625" style="14" hidden="1" customWidth="1"/>
    <col min="33" max="33" width="6.81640625" style="14" bestFit="1" customWidth="1"/>
    <col min="34" max="34" width="3.81640625" style="14" hidden="1" customWidth="1"/>
    <col min="35" max="35" width="5.1796875" style="14" bestFit="1" customWidth="1"/>
    <col min="36" max="36" width="6.6328125" style="14" bestFit="1" customWidth="1"/>
    <col min="37" max="37" width="7" style="14" bestFit="1" customWidth="1"/>
    <col min="38" max="38" width="8.36328125" style="14" bestFit="1" customWidth="1"/>
    <col min="39" max="16384" width="9.1796875" style="16"/>
  </cols>
  <sheetData>
    <row r="1" spans="1:38" ht="20" x14ac:dyDescent="0.4">
      <c r="A1" s="9" t="s">
        <v>711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1"/>
      <c r="AL1" s="30"/>
    </row>
    <row r="2" spans="1:38" ht="18" x14ac:dyDescent="0.4">
      <c r="A2" s="11" t="s">
        <v>334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1"/>
      <c r="AL2" s="30"/>
    </row>
    <row r="3" spans="1:38" ht="18" x14ac:dyDescent="0.4">
      <c r="A3" s="11" t="s">
        <v>303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1"/>
      <c r="AL3" s="30"/>
    </row>
    <row r="4" spans="1:38" x14ac:dyDescent="0.35">
      <c r="A4" s="12"/>
      <c r="B4" s="12"/>
      <c r="C4" s="12"/>
      <c r="D4" s="12"/>
      <c r="E4" s="12"/>
      <c r="F4" s="12"/>
    </row>
    <row r="5" spans="1:38" s="12" customFormat="1" x14ac:dyDescent="0.35">
      <c r="A5" s="12" t="s">
        <v>308</v>
      </c>
      <c r="E5" s="12" t="s">
        <v>220</v>
      </c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36">
        <v>2443.6</v>
      </c>
    </row>
    <row r="6" spans="1:38" s="12" customFormat="1" x14ac:dyDescent="0.35">
      <c r="A6" s="12" t="s">
        <v>309</v>
      </c>
      <c r="E6" s="12" t="s">
        <v>221</v>
      </c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36">
        <v>2432.6999999999998</v>
      </c>
    </row>
    <row r="7" spans="1:38" s="12" customFormat="1" x14ac:dyDescent="0.35">
      <c r="A7" s="12" t="s">
        <v>310</v>
      </c>
      <c r="E7" s="12" t="s">
        <v>188</v>
      </c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36">
        <v>2421.8000000000002</v>
      </c>
    </row>
    <row r="8" spans="1:38" s="12" customFormat="1" x14ac:dyDescent="0.35"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</row>
    <row r="9" spans="1:38" s="12" customFormat="1" x14ac:dyDescent="0.35">
      <c r="A9" s="12" t="s">
        <v>353</v>
      </c>
      <c r="E9" s="12" t="s">
        <v>190</v>
      </c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>
        <v>2309</v>
      </c>
    </row>
    <row r="10" spans="1:38" s="12" customFormat="1" x14ac:dyDescent="0.35">
      <c r="A10" s="12" t="s">
        <v>314</v>
      </c>
      <c r="E10" s="12" t="s">
        <v>191</v>
      </c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>
        <v>2308</v>
      </c>
    </row>
    <row r="11" spans="1:38" s="12" customFormat="1" x14ac:dyDescent="0.35">
      <c r="A11" s="12" t="s">
        <v>317</v>
      </c>
      <c r="E11" s="12" t="s">
        <v>218</v>
      </c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27"/>
      <c r="AH11" s="13"/>
      <c r="AI11" s="13"/>
      <c r="AJ11" s="13"/>
      <c r="AK11" s="13"/>
      <c r="AL11" s="13">
        <v>2293</v>
      </c>
    </row>
    <row r="12" spans="1:38" s="12" customFormat="1" x14ac:dyDescent="0.35">
      <c r="A12" s="12" t="s">
        <v>318</v>
      </c>
      <c r="E12" s="12" t="s">
        <v>192</v>
      </c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27"/>
      <c r="AH12" s="13"/>
      <c r="AI12" s="13"/>
      <c r="AJ12" s="13"/>
      <c r="AK12" s="13"/>
      <c r="AL12" s="13">
        <v>2276</v>
      </c>
    </row>
    <row r="13" spans="1:38" s="12" customFormat="1" x14ac:dyDescent="0.35">
      <c r="A13" s="12" t="s">
        <v>319</v>
      </c>
      <c r="E13" s="12" t="s">
        <v>193</v>
      </c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>
        <v>2276</v>
      </c>
    </row>
    <row r="14" spans="1:38" s="12" customFormat="1" x14ac:dyDescent="0.35">
      <c r="A14" s="12" t="s">
        <v>320</v>
      </c>
      <c r="E14" s="12" t="s">
        <v>195</v>
      </c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>
        <v>2262</v>
      </c>
    </row>
    <row r="15" spans="1:38" s="12" customFormat="1" x14ac:dyDescent="0.35">
      <c r="A15" s="12" t="s">
        <v>322</v>
      </c>
      <c r="E15" s="12" t="s">
        <v>194</v>
      </c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>
        <v>2268</v>
      </c>
    </row>
    <row r="16" spans="1:38" s="12" customFormat="1" x14ac:dyDescent="0.35">
      <c r="A16" s="12" t="s">
        <v>323</v>
      </c>
      <c r="E16" s="12" t="s">
        <v>196</v>
      </c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>
        <v>2255</v>
      </c>
    </row>
    <row r="17" spans="1:38" s="12" customFormat="1" x14ac:dyDescent="0.35">
      <c r="A17" s="12" t="s">
        <v>324</v>
      </c>
      <c r="E17" s="12" t="s">
        <v>198</v>
      </c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>
        <v>2237</v>
      </c>
    </row>
    <row r="18" spans="1:38" s="12" customFormat="1" x14ac:dyDescent="0.35">
      <c r="A18" s="12" t="s">
        <v>325</v>
      </c>
      <c r="E18" s="12" t="s">
        <v>197</v>
      </c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>
        <v>2259</v>
      </c>
    </row>
    <row r="19" spans="1:38" s="12" customFormat="1" x14ac:dyDescent="0.35">
      <c r="A19" s="12" t="s">
        <v>326</v>
      </c>
      <c r="E19" s="12" t="s">
        <v>199</v>
      </c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>
        <v>2190</v>
      </c>
    </row>
    <row r="20" spans="1:38" s="12" customFormat="1" x14ac:dyDescent="0.35">
      <c r="A20" s="12" t="s">
        <v>327</v>
      </c>
      <c r="E20" s="12" t="s">
        <v>200</v>
      </c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>
        <v>2170</v>
      </c>
    </row>
    <row r="21" spans="1:38" s="12" customFormat="1" x14ac:dyDescent="0.35"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</row>
    <row r="22" spans="1:38" x14ac:dyDescent="0.35">
      <c r="A22" s="13" t="s">
        <v>298</v>
      </c>
      <c r="B22" s="1" t="s">
        <v>713</v>
      </c>
      <c r="C22" s="2" t="s">
        <v>714</v>
      </c>
      <c r="D22" s="2" t="s">
        <v>715</v>
      </c>
      <c r="E22" s="3" t="s">
        <v>716</v>
      </c>
      <c r="F22" s="1" t="s">
        <v>827</v>
      </c>
      <c r="G22" s="104" t="s">
        <v>331</v>
      </c>
      <c r="H22" s="105"/>
      <c r="I22" s="105"/>
      <c r="J22" s="106"/>
      <c r="K22" s="104" t="s">
        <v>332</v>
      </c>
      <c r="L22" s="105"/>
      <c r="M22" s="105"/>
      <c r="N22" s="106"/>
      <c r="O22" s="104" t="s">
        <v>333</v>
      </c>
      <c r="P22" s="105"/>
      <c r="Q22" s="105"/>
      <c r="R22" s="106"/>
      <c r="S22" s="13" t="s">
        <v>304</v>
      </c>
      <c r="T22" s="13" t="s">
        <v>361</v>
      </c>
      <c r="U22" s="104" t="s">
        <v>331</v>
      </c>
      <c r="V22" s="105"/>
      <c r="W22" s="105"/>
      <c r="X22" s="106"/>
      <c r="Y22" s="104" t="s">
        <v>332</v>
      </c>
      <c r="Z22" s="105"/>
      <c r="AA22" s="105"/>
      <c r="AB22" s="106"/>
      <c r="AC22" s="104" t="s">
        <v>333</v>
      </c>
      <c r="AD22" s="105"/>
      <c r="AE22" s="105"/>
      <c r="AF22" s="106"/>
      <c r="AG22" s="13" t="s">
        <v>338</v>
      </c>
      <c r="AH22" s="13" t="s">
        <v>360</v>
      </c>
      <c r="AI22" s="13" t="s">
        <v>124</v>
      </c>
      <c r="AJ22" s="13" t="s">
        <v>306</v>
      </c>
      <c r="AK22" s="13" t="s">
        <v>307</v>
      </c>
      <c r="AL22" s="13" t="s">
        <v>306</v>
      </c>
    </row>
    <row r="23" spans="1:38" ht="18" customHeight="1" x14ac:dyDescent="0.35">
      <c r="A23" s="14">
        <v>1</v>
      </c>
      <c r="B23" s="4">
        <v>516</v>
      </c>
      <c r="C23" s="5" t="s">
        <v>558</v>
      </c>
      <c r="D23" s="5" t="s">
        <v>559</v>
      </c>
      <c r="E23" s="6"/>
      <c r="F23" s="6" t="s">
        <v>752</v>
      </c>
      <c r="G23" s="14">
        <v>100</v>
      </c>
      <c r="H23" s="14">
        <v>98</v>
      </c>
      <c r="I23" s="14">
        <v>99</v>
      </c>
      <c r="J23" s="14">
        <v>100</v>
      </c>
      <c r="K23" s="14">
        <v>97</v>
      </c>
      <c r="L23" s="14">
        <v>97</v>
      </c>
      <c r="M23" s="14">
        <v>97</v>
      </c>
      <c r="N23" s="14">
        <v>97</v>
      </c>
      <c r="O23" s="14">
        <v>96</v>
      </c>
      <c r="P23" s="14">
        <v>97</v>
      </c>
      <c r="Q23" s="14">
        <v>97</v>
      </c>
      <c r="R23" s="14">
        <v>98</v>
      </c>
      <c r="S23" s="14">
        <v>1173</v>
      </c>
      <c r="T23" s="14">
        <v>74</v>
      </c>
      <c r="U23" s="14">
        <v>100</v>
      </c>
      <c r="V23" s="14">
        <v>100</v>
      </c>
      <c r="W23" s="14">
        <v>100</v>
      </c>
      <c r="X23" s="14">
        <v>99</v>
      </c>
      <c r="Y23" s="14">
        <v>97</v>
      </c>
      <c r="Z23" s="14">
        <v>95</v>
      </c>
      <c r="AA23" s="14">
        <v>96</v>
      </c>
      <c r="AB23" s="14">
        <v>96</v>
      </c>
      <c r="AC23" s="14">
        <v>98</v>
      </c>
      <c r="AD23" s="14">
        <v>96</v>
      </c>
      <c r="AE23" s="14">
        <v>97</v>
      </c>
      <c r="AF23" s="14">
        <v>97</v>
      </c>
      <c r="AG23" s="14">
        <v>1171</v>
      </c>
      <c r="AH23" s="14">
        <v>61</v>
      </c>
      <c r="AI23" s="14">
        <f t="shared" ref="AI23:AI54" si="0">T23+AH23</f>
        <v>135</v>
      </c>
      <c r="AJ23" s="14">
        <f t="shared" ref="AJ23:AJ54" si="1">S23+AG23</f>
        <v>2344</v>
      </c>
      <c r="AK23" s="14">
        <v>99.6</v>
      </c>
      <c r="AL23" s="36">
        <f t="shared" ref="AL23:AL30" si="2">AK23+AJ23</f>
        <v>2443.6</v>
      </c>
    </row>
    <row r="24" spans="1:38" ht="18" customHeight="1" x14ac:dyDescent="0.35">
      <c r="A24" s="14">
        <v>2</v>
      </c>
      <c r="B24" s="4">
        <v>442</v>
      </c>
      <c r="C24" s="5" t="s">
        <v>859</v>
      </c>
      <c r="D24" s="5" t="s">
        <v>860</v>
      </c>
      <c r="E24" s="6"/>
      <c r="F24" s="6" t="s">
        <v>752</v>
      </c>
      <c r="G24" s="14">
        <v>98</v>
      </c>
      <c r="H24" s="14">
        <v>99</v>
      </c>
      <c r="I24" s="14">
        <v>99</v>
      </c>
      <c r="J24" s="14">
        <v>99</v>
      </c>
      <c r="K24" s="14">
        <v>97</v>
      </c>
      <c r="L24" s="14">
        <v>95</v>
      </c>
      <c r="M24" s="14">
        <v>94</v>
      </c>
      <c r="N24" s="14">
        <v>98</v>
      </c>
      <c r="O24" s="14">
        <v>96</v>
      </c>
      <c r="P24" s="14">
        <v>94</v>
      </c>
      <c r="Q24" s="14">
        <v>97</v>
      </c>
      <c r="R24" s="14">
        <v>97</v>
      </c>
      <c r="S24" s="14">
        <v>1163</v>
      </c>
      <c r="T24" s="14">
        <v>60</v>
      </c>
      <c r="U24" s="14">
        <v>99</v>
      </c>
      <c r="V24" s="14">
        <v>100</v>
      </c>
      <c r="W24" s="14">
        <v>99</v>
      </c>
      <c r="X24" s="14">
        <v>100</v>
      </c>
      <c r="Y24" s="14">
        <v>95</v>
      </c>
      <c r="Z24" s="14">
        <v>99</v>
      </c>
      <c r="AA24" s="14">
        <v>95</v>
      </c>
      <c r="AB24" s="14">
        <v>96</v>
      </c>
      <c r="AC24" s="14">
        <v>98</v>
      </c>
      <c r="AD24" s="14">
        <v>96</v>
      </c>
      <c r="AE24" s="14">
        <v>99</v>
      </c>
      <c r="AF24" s="14">
        <v>97</v>
      </c>
      <c r="AG24" s="14">
        <v>1173</v>
      </c>
      <c r="AH24" s="14">
        <v>68</v>
      </c>
      <c r="AI24" s="14">
        <f t="shared" si="0"/>
        <v>128</v>
      </c>
      <c r="AJ24" s="14">
        <f t="shared" si="1"/>
        <v>2336</v>
      </c>
      <c r="AK24" s="14">
        <v>96.7</v>
      </c>
      <c r="AL24" s="36">
        <f t="shared" si="2"/>
        <v>2432.6999999999998</v>
      </c>
    </row>
    <row r="25" spans="1:38" ht="18" customHeight="1" x14ac:dyDescent="0.35">
      <c r="A25" s="14">
        <v>3</v>
      </c>
      <c r="B25" s="4">
        <v>461</v>
      </c>
      <c r="C25" s="5" t="s">
        <v>862</v>
      </c>
      <c r="D25" s="5" t="s">
        <v>852</v>
      </c>
      <c r="E25" s="6" t="s">
        <v>357</v>
      </c>
      <c r="F25" s="6" t="s">
        <v>752</v>
      </c>
      <c r="G25" s="14">
        <v>98</v>
      </c>
      <c r="H25" s="14">
        <v>99</v>
      </c>
      <c r="I25" s="14">
        <v>100</v>
      </c>
      <c r="J25" s="14">
        <v>98</v>
      </c>
      <c r="K25" s="14">
        <v>92</v>
      </c>
      <c r="L25" s="14">
        <v>96</v>
      </c>
      <c r="M25" s="14">
        <v>92</v>
      </c>
      <c r="N25" s="14">
        <v>92</v>
      </c>
      <c r="O25" s="14">
        <v>97</v>
      </c>
      <c r="P25" s="14">
        <v>99</v>
      </c>
      <c r="Q25" s="14">
        <v>97</v>
      </c>
      <c r="R25" s="14">
        <v>99</v>
      </c>
      <c r="S25" s="14">
        <v>1159</v>
      </c>
      <c r="T25" s="14">
        <v>54</v>
      </c>
      <c r="U25" s="14">
        <v>100</v>
      </c>
      <c r="V25" s="14">
        <v>99</v>
      </c>
      <c r="W25" s="14">
        <v>97</v>
      </c>
      <c r="X25" s="14">
        <v>99</v>
      </c>
      <c r="Y25" s="14">
        <v>95</v>
      </c>
      <c r="Z25" s="14">
        <v>98</v>
      </c>
      <c r="AA25" s="14">
        <v>93</v>
      </c>
      <c r="AB25" s="14">
        <v>96</v>
      </c>
      <c r="AC25" s="14">
        <v>96</v>
      </c>
      <c r="AD25" s="14">
        <v>98</v>
      </c>
      <c r="AE25" s="14">
        <v>99</v>
      </c>
      <c r="AF25" s="14">
        <v>95</v>
      </c>
      <c r="AG25" s="14">
        <v>1165</v>
      </c>
      <c r="AH25" s="14">
        <v>43</v>
      </c>
      <c r="AI25" s="14">
        <f t="shared" si="0"/>
        <v>97</v>
      </c>
      <c r="AJ25" s="14">
        <f t="shared" si="1"/>
        <v>2324</v>
      </c>
      <c r="AK25" s="14">
        <v>97.8</v>
      </c>
      <c r="AL25" s="36">
        <f t="shared" si="2"/>
        <v>2421.8000000000002</v>
      </c>
    </row>
    <row r="26" spans="1:38" ht="18" customHeight="1" x14ac:dyDescent="0.35">
      <c r="A26" s="14">
        <v>4</v>
      </c>
      <c r="B26" s="4">
        <v>512</v>
      </c>
      <c r="C26" s="5" t="s">
        <v>556</v>
      </c>
      <c r="D26" s="5" t="s">
        <v>557</v>
      </c>
      <c r="E26" s="6"/>
      <c r="F26" s="6" t="s">
        <v>752</v>
      </c>
      <c r="G26" s="14">
        <v>96</v>
      </c>
      <c r="H26" s="14">
        <v>100</v>
      </c>
      <c r="I26" s="14">
        <v>100</v>
      </c>
      <c r="J26" s="14">
        <v>97</v>
      </c>
      <c r="K26" s="14">
        <v>96</v>
      </c>
      <c r="L26" s="14">
        <v>94</v>
      </c>
      <c r="M26" s="14">
        <v>95</v>
      </c>
      <c r="N26" s="14">
        <v>93</v>
      </c>
      <c r="O26" s="14">
        <v>95</v>
      </c>
      <c r="P26" s="14">
        <v>97</v>
      </c>
      <c r="Q26" s="14">
        <v>97</v>
      </c>
      <c r="R26" s="14">
        <v>98</v>
      </c>
      <c r="S26" s="14">
        <v>1158</v>
      </c>
      <c r="T26" s="14">
        <v>56</v>
      </c>
      <c r="U26" s="14">
        <v>98</v>
      </c>
      <c r="V26" s="14">
        <v>99</v>
      </c>
      <c r="W26" s="14">
        <v>100</v>
      </c>
      <c r="X26" s="14">
        <v>98</v>
      </c>
      <c r="Y26" s="14">
        <v>94</v>
      </c>
      <c r="Z26" s="14">
        <v>97</v>
      </c>
      <c r="AA26" s="14">
        <v>97</v>
      </c>
      <c r="AB26" s="14">
        <v>95</v>
      </c>
      <c r="AC26" s="14">
        <v>96</v>
      </c>
      <c r="AD26" s="14">
        <v>97</v>
      </c>
      <c r="AE26" s="14">
        <v>96</v>
      </c>
      <c r="AF26" s="14">
        <v>96</v>
      </c>
      <c r="AG26" s="14">
        <v>1163</v>
      </c>
      <c r="AH26" s="14">
        <v>55</v>
      </c>
      <c r="AI26" s="14">
        <f t="shared" si="0"/>
        <v>111</v>
      </c>
      <c r="AJ26" s="14">
        <f t="shared" si="1"/>
        <v>2321</v>
      </c>
      <c r="AK26" s="14">
        <v>96.5</v>
      </c>
      <c r="AL26" s="36">
        <f t="shared" si="2"/>
        <v>2417.5</v>
      </c>
    </row>
    <row r="27" spans="1:38" ht="18" customHeight="1" x14ac:dyDescent="0.35">
      <c r="A27" s="14">
        <v>5</v>
      </c>
      <c r="B27" s="4">
        <v>340</v>
      </c>
      <c r="C27" s="5" t="s">
        <v>843</v>
      </c>
      <c r="D27" s="5" t="s">
        <v>844</v>
      </c>
      <c r="E27" s="6"/>
      <c r="F27" s="6" t="s">
        <v>752</v>
      </c>
      <c r="G27" s="14">
        <v>100</v>
      </c>
      <c r="H27" s="14">
        <v>100</v>
      </c>
      <c r="I27" s="14">
        <v>100</v>
      </c>
      <c r="J27" s="14">
        <v>99</v>
      </c>
      <c r="K27" s="14">
        <v>95</v>
      </c>
      <c r="L27" s="14">
        <v>95</v>
      </c>
      <c r="M27" s="14">
        <v>95</v>
      </c>
      <c r="N27" s="14">
        <v>97</v>
      </c>
      <c r="O27" s="14">
        <v>97</v>
      </c>
      <c r="P27" s="14">
        <v>96</v>
      </c>
      <c r="Q27" s="14">
        <v>94</v>
      </c>
      <c r="R27" s="14">
        <v>98</v>
      </c>
      <c r="S27" s="14">
        <v>1166</v>
      </c>
      <c r="T27" s="14">
        <v>52</v>
      </c>
      <c r="U27" s="14">
        <v>99</v>
      </c>
      <c r="V27" s="14">
        <v>98</v>
      </c>
      <c r="W27" s="14">
        <v>99</v>
      </c>
      <c r="X27" s="14">
        <v>100</v>
      </c>
      <c r="Y27" s="14">
        <v>93</v>
      </c>
      <c r="Z27" s="14">
        <v>93</v>
      </c>
      <c r="AA27" s="14">
        <v>94</v>
      </c>
      <c r="AB27" s="14">
        <v>97</v>
      </c>
      <c r="AC27" s="14">
        <v>96</v>
      </c>
      <c r="AD27" s="14">
        <v>97</v>
      </c>
      <c r="AE27" s="14">
        <v>93</v>
      </c>
      <c r="AF27" s="14">
        <v>98</v>
      </c>
      <c r="AG27" s="14">
        <v>1157</v>
      </c>
      <c r="AH27" s="14">
        <v>62</v>
      </c>
      <c r="AI27" s="14">
        <f t="shared" si="0"/>
        <v>114</v>
      </c>
      <c r="AJ27" s="14">
        <f t="shared" si="1"/>
        <v>2323</v>
      </c>
      <c r="AK27" s="14">
        <v>94.4</v>
      </c>
      <c r="AL27" s="36">
        <f t="shared" si="2"/>
        <v>2417.4</v>
      </c>
    </row>
    <row r="28" spans="1:38" ht="18" customHeight="1" x14ac:dyDescent="0.35">
      <c r="A28" s="14">
        <v>6</v>
      </c>
      <c r="B28" s="4">
        <v>581</v>
      </c>
      <c r="C28" s="5" t="s">
        <v>567</v>
      </c>
      <c r="D28" s="5" t="s">
        <v>563</v>
      </c>
      <c r="E28" s="6"/>
      <c r="F28" s="6" t="s">
        <v>752</v>
      </c>
      <c r="G28" s="14">
        <v>98</v>
      </c>
      <c r="H28" s="14">
        <v>99</v>
      </c>
      <c r="I28" s="14">
        <v>100</v>
      </c>
      <c r="J28" s="14">
        <v>99</v>
      </c>
      <c r="K28" s="14">
        <v>88</v>
      </c>
      <c r="L28" s="14">
        <v>94</v>
      </c>
      <c r="M28" s="14">
        <v>97</v>
      </c>
      <c r="N28" s="14">
        <v>92</v>
      </c>
      <c r="O28" s="14">
        <v>100</v>
      </c>
      <c r="P28" s="14">
        <v>100</v>
      </c>
      <c r="Q28" s="14">
        <v>94</v>
      </c>
      <c r="R28" s="14">
        <v>99</v>
      </c>
      <c r="S28" s="14">
        <v>1160</v>
      </c>
      <c r="T28" s="14">
        <v>57</v>
      </c>
      <c r="U28" s="14">
        <v>100</v>
      </c>
      <c r="V28" s="14">
        <v>98</v>
      </c>
      <c r="W28" s="14">
        <v>99</v>
      </c>
      <c r="X28" s="14">
        <v>99</v>
      </c>
      <c r="Y28" s="14">
        <v>95</v>
      </c>
      <c r="Z28" s="14">
        <v>94</v>
      </c>
      <c r="AA28" s="14">
        <v>96</v>
      </c>
      <c r="AB28" s="14">
        <v>93</v>
      </c>
      <c r="AC28" s="14">
        <v>96</v>
      </c>
      <c r="AD28" s="14">
        <v>98</v>
      </c>
      <c r="AE28" s="14">
        <v>94</v>
      </c>
      <c r="AF28" s="14">
        <v>97</v>
      </c>
      <c r="AG28" s="14">
        <v>1159</v>
      </c>
      <c r="AH28" s="14">
        <v>53</v>
      </c>
      <c r="AI28" s="14">
        <f t="shared" si="0"/>
        <v>110</v>
      </c>
      <c r="AJ28" s="14">
        <f t="shared" si="1"/>
        <v>2319</v>
      </c>
      <c r="AK28" s="14">
        <v>98.2</v>
      </c>
      <c r="AL28" s="36">
        <f t="shared" si="2"/>
        <v>2417.1999999999998</v>
      </c>
    </row>
    <row r="29" spans="1:38" ht="18" customHeight="1" x14ac:dyDescent="0.35">
      <c r="A29" s="14">
        <v>7</v>
      </c>
      <c r="B29" s="4">
        <v>490</v>
      </c>
      <c r="C29" s="5" t="s">
        <v>555</v>
      </c>
      <c r="D29" s="5" t="s">
        <v>554</v>
      </c>
      <c r="E29" s="6"/>
      <c r="F29" s="6" t="s">
        <v>752</v>
      </c>
      <c r="G29" s="14">
        <v>100</v>
      </c>
      <c r="H29" s="14">
        <v>100</v>
      </c>
      <c r="I29" s="14">
        <v>99</v>
      </c>
      <c r="J29" s="14">
        <v>100</v>
      </c>
      <c r="K29" s="14">
        <v>95</v>
      </c>
      <c r="L29" s="14">
        <v>92</v>
      </c>
      <c r="M29" s="14">
        <v>94</v>
      </c>
      <c r="N29" s="14">
        <v>92</v>
      </c>
      <c r="O29" s="14">
        <v>96</v>
      </c>
      <c r="P29" s="14">
        <v>95</v>
      </c>
      <c r="Q29" s="14">
        <v>98</v>
      </c>
      <c r="R29" s="14">
        <v>97</v>
      </c>
      <c r="S29" s="14">
        <v>1158</v>
      </c>
      <c r="T29" s="14">
        <v>45</v>
      </c>
      <c r="U29" s="14">
        <v>100</v>
      </c>
      <c r="V29" s="14">
        <v>100</v>
      </c>
      <c r="W29" s="14">
        <v>100</v>
      </c>
      <c r="X29" s="14">
        <v>99</v>
      </c>
      <c r="Y29" s="14">
        <v>91</v>
      </c>
      <c r="Z29" s="14">
        <v>92</v>
      </c>
      <c r="AA29" s="14">
        <v>94</v>
      </c>
      <c r="AB29" s="14">
        <v>92</v>
      </c>
      <c r="AC29" s="14">
        <v>97</v>
      </c>
      <c r="AD29" s="14">
        <v>98</v>
      </c>
      <c r="AE29" s="14">
        <v>98</v>
      </c>
      <c r="AF29" s="14">
        <v>97</v>
      </c>
      <c r="AG29" s="14">
        <v>1158</v>
      </c>
      <c r="AH29" s="14">
        <v>53</v>
      </c>
      <c r="AI29" s="14">
        <f t="shared" si="0"/>
        <v>98</v>
      </c>
      <c r="AJ29" s="14">
        <f t="shared" si="1"/>
        <v>2316</v>
      </c>
      <c r="AK29" s="35">
        <v>99</v>
      </c>
      <c r="AL29" s="36">
        <f t="shared" si="2"/>
        <v>2415</v>
      </c>
    </row>
    <row r="30" spans="1:38" ht="18" customHeight="1" x14ac:dyDescent="0.35">
      <c r="A30" s="14">
        <v>8</v>
      </c>
      <c r="B30" s="4">
        <v>396</v>
      </c>
      <c r="C30" s="5" t="s">
        <v>851</v>
      </c>
      <c r="D30" s="5" t="s">
        <v>852</v>
      </c>
      <c r="E30" s="6"/>
      <c r="F30" s="6" t="s">
        <v>752</v>
      </c>
      <c r="G30" s="14">
        <v>96</v>
      </c>
      <c r="H30" s="14">
        <v>98</v>
      </c>
      <c r="I30" s="14">
        <v>100</v>
      </c>
      <c r="J30" s="14">
        <v>98</v>
      </c>
      <c r="K30" s="14">
        <v>98</v>
      </c>
      <c r="L30" s="14">
        <v>92</v>
      </c>
      <c r="M30" s="14">
        <v>93</v>
      </c>
      <c r="N30" s="14">
        <v>92</v>
      </c>
      <c r="O30" s="14">
        <v>98</v>
      </c>
      <c r="P30" s="14">
        <v>98</v>
      </c>
      <c r="Q30" s="14">
        <v>99</v>
      </c>
      <c r="R30" s="14">
        <v>97</v>
      </c>
      <c r="S30" s="14">
        <v>1159</v>
      </c>
      <c r="T30" s="14">
        <v>47</v>
      </c>
      <c r="U30" s="14">
        <v>100</v>
      </c>
      <c r="V30" s="14">
        <v>98</v>
      </c>
      <c r="W30" s="14">
        <v>100</v>
      </c>
      <c r="X30" s="14">
        <v>98</v>
      </c>
      <c r="Y30" s="14">
        <v>94</v>
      </c>
      <c r="Z30" s="14">
        <v>96</v>
      </c>
      <c r="AA30" s="14">
        <v>95</v>
      </c>
      <c r="AB30" s="14">
        <v>95</v>
      </c>
      <c r="AC30" s="14">
        <v>96</v>
      </c>
      <c r="AD30" s="14">
        <v>95</v>
      </c>
      <c r="AE30" s="14">
        <v>93</v>
      </c>
      <c r="AF30" s="14">
        <v>97</v>
      </c>
      <c r="AG30" s="14">
        <v>1157</v>
      </c>
      <c r="AH30" s="14">
        <v>51</v>
      </c>
      <c r="AI30" s="14">
        <f t="shared" si="0"/>
        <v>98</v>
      </c>
      <c r="AJ30" s="14">
        <f t="shared" si="1"/>
        <v>2316</v>
      </c>
      <c r="AK30" s="14">
        <v>94.6</v>
      </c>
      <c r="AL30" s="36">
        <f t="shared" si="2"/>
        <v>2410.6</v>
      </c>
    </row>
    <row r="31" spans="1:38" ht="18" customHeight="1" x14ac:dyDescent="0.35">
      <c r="A31" s="14">
        <v>9</v>
      </c>
      <c r="B31" s="4">
        <v>399</v>
      </c>
      <c r="C31" s="5" t="s">
        <v>853</v>
      </c>
      <c r="D31" s="5" t="s">
        <v>854</v>
      </c>
      <c r="E31" s="6" t="s">
        <v>719</v>
      </c>
      <c r="F31" s="6" t="s">
        <v>752</v>
      </c>
      <c r="G31" s="14">
        <v>98</v>
      </c>
      <c r="H31" s="14">
        <v>97</v>
      </c>
      <c r="I31" s="14">
        <v>97</v>
      </c>
      <c r="J31" s="14">
        <v>96</v>
      </c>
      <c r="K31" s="14">
        <v>93</v>
      </c>
      <c r="L31" s="14">
        <v>93</v>
      </c>
      <c r="M31" s="14">
        <v>97</v>
      </c>
      <c r="N31" s="14">
        <v>96</v>
      </c>
      <c r="O31" s="14">
        <v>96</v>
      </c>
      <c r="P31" s="14">
        <v>97</v>
      </c>
      <c r="Q31" s="14">
        <v>97</v>
      </c>
      <c r="R31" s="14">
        <v>93</v>
      </c>
      <c r="S31" s="14">
        <v>1150</v>
      </c>
      <c r="T31" s="14">
        <v>40</v>
      </c>
      <c r="U31" s="14">
        <v>98</v>
      </c>
      <c r="V31" s="14">
        <v>98</v>
      </c>
      <c r="W31" s="14">
        <v>96</v>
      </c>
      <c r="X31" s="14">
        <v>99</v>
      </c>
      <c r="Y31" s="14">
        <v>95</v>
      </c>
      <c r="Z31" s="14">
        <v>95</v>
      </c>
      <c r="AA31" s="14">
        <v>99</v>
      </c>
      <c r="AB31" s="14">
        <v>94</v>
      </c>
      <c r="AC31" s="14">
        <v>97</v>
      </c>
      <c r="AD31" s="14">
        <v>97</v>
      </c>
      <c r="AE31" s="14">
        <v>98</v>
      </c>
      <c r="AF31" s="14">
        <v>95</v>
      </c>
      <c r="AG31" s="14">
        <v>1161</v>
      </c>
      <c r="AH31" s="14">
        <v>59</v>
      </c>
      <c r="AI31" s="14">
        <f t="shared" si="0"/>
        <v>99</v>
      </c>
      <c r="AJ31" s="14">
        <f t="shared" si="1"/>
        <v>2311</v>
      </c>
      <c r="AK31" s="16"/>
      <c r="AL31" s="16"/>
    </row>
    <row r="32" spans="1:38" ht="18" customHeight="1" x14ac:dyDescent="0.35">
      <c r="A32" s="14">
        <v>10</v>
      </c>
      <c r="B32" s="4">
        <v>440</v>
      </c>
      <c r="C32" s="5" t="s">
        <v>858</v>
      </c>
      <c r="D32" s="5" t="s">
        <v>779</v>
      </c>
      <c r="E32" s="6" t="s">
        <v>821</v>
      </c>
      <c r="F32" s="6" t="s">
        <v>821</v>
      </c>
      <c r="G32" s="14">
        <v>98</v>
      </c>
      <c r="H32" s="14">
        <v>100</v>
      </c>
      <c r="I32" s="14">
        <v>100</v>
      </c>
      <c r="J32" s="14">
        <v>100</v>
      </c>
      <c r="K32" s="14">
        <v>93</v>
      </c>
      <c r="L32" s="14">
        <v>92</v>
      </c>
      <c r="M32" s="14">
        <v>94</v>
      </c>
      <c r="N32" s="14">
        <v>90</v>
      </c>
      <c r="O32" s="14">
        <v>97</v>
      </c>
      <c r="P32" s="14">
        <v>95</v>
      </c>
      <c r="Q32" s="14">
        <v>98</v>
      </c>
      <c r="R32" s="14">
        <v>97</v>
      </c>
      <c r="S32" s="14">
        <v>1154</v>
      </c>
      <c r="T32" s="14">
        <v>50</v>
      </c>
      <c r="U32" s="14">
        <v>99</v>
      </c>
      <c r="V32" s="14">
        <v>100</v>
      </c>
      <c r="W32" s="14">
        <v>99</v>
      </c>
      <c r="X32" s="14">
        <v>99</v>
      </c>
      <c r="Y32" s="14">
        <v>95</v>
      </c>
      <c r="Z32" s="14">
        <v>91</v>
      </c>
      <c r="AA32" s="14">
        <v>88</v>
      </c>
      <c r="AB32" s="14">
        <v>92</v>
      </c>
      <c r="AC32" s="14">
        <v>99</v>
      </c>
      <c r="AD32" s="14">
        <v>98</v>
      </c>
      <c r="AE32" s="14">
        <v>98</v>
      </c>
      <c r="AF32" s="14">
        <v>97</v>
      </c>
      <c r="AG32" s="14">
        <v>1155</v>
      </c>
      <c r="AH32" s="14">
        <v>53</v>
      </c>
      <c r="AI32" s="14">
        <f t="shared" si="0"/>
        <v>103</v>
      </c>
      <c r="AJ32" s="14">
        <f t="shared" si="1"/>
        <v>2309</v>
      </c>
      <c r="AK32" s="16"/>
      <c r="AL32" s="16"/>
    </row>
    <row r="33" spans="1:38" ht="18" customHeight="1" x14ac:dyDescent="0.35">
      <c r="A33" s="14">
        <v>11</v>
      </c>
      <c r="B33" s="4">
        <v>387</v>
      </c>
      <c r="C33" s="5" t="s">
        <v>849</v>
      </c>
      <c r="D33" s="5" t="s">
        <v>850</v>
      </c>
      <c r="E33" s="6" t="s">
        <v>356</v>
      </c>
      <c r="F33" s="6" t="s">
        <v>752</v>
      </c>
      <c r="G33" s="14">
        <v>100</v>
      </c>
      <c r="H33" s="14">
        <v>99</v>
      </c>
      <c r="I33" s="14">
        <v>97</v>
      </c>
      <c r="J33" s="14">
        <v>99</v>
      </c>
      <c r="K33" s="14">
        <v>93</v>
      </c>
      <c r="L33" s="14">
        <v>95</v>
      </c>
      <c r="M33" s="14">
        <v>92</v>
      </c>
      <c r="N33" s="14">
        <v>97</v>
      </c>
      <c r="O33" s="14">
        <v>97</v>
      </c>
      <c r="P33" s="14">
        <v>95</v>
      </c>
      <c r="Q33" s="14">
        <v>97</v>
      </c>
      <c r="R33" s="14">
        <v>98</v>
      </c>
      <c r="S33" s="14">
        <v>1159</v>
      </c>
      <c r="T33" s="14">
        <v>54</v>
      </c>
      <c r="U33" s="14">
        <v>100</v>
      </c>
      <c r="V33" s="14">
        <v>100</v>
      </c>
      <c r="W33" s="14">
        <v>99</v>
      </c>
      <c r="X33" s="14">
        <v>100</v>
      </c>
      <c r="Y33" s="14">
        <v>95</v>
      </c>
      <c r="Z33" s="14">
        <v>92</v>
      </c>
      <c r="AA33" s="14">
        <v>93</v>
      </c>
      <c r="AB33" s="14">
        <v>93</v>
      </c>
      <c r="AC33" s="14">
        <v>95</v>
      </c>
      <c r="AD33" s="14">
        <v>96</v>
      </c>
      <c r="AE33" s="14">
        <v>93</v>
      </c>
      <c r="AF33" s="14">
        <v>93</v>
      </c>
      <c r="AG33" s="14">
        <v>1149</v>
      </c>
      <c r="AH33" s="14">
        <v>45</v>
      </c>
      <c r="AI33" s="14">
        <f t="shared" si="0"/>
        <v>99</v>
      </c>
      <c r="AJ33" s="14">
        <f t="shared" si="1"/>
        <v>2308</v>
      </c>
      <c r="AK33" s="16"/>
      <c r="AL33" s="16"/>
    </row>
    <row r="34" spans="1:38" ht="18" customHeight="1" x14ac:dyDescent="0.35">
      <c r="A34" s="14">
        <v>12</v>
      </c>
      <c r="B34" s="4">
        <v>431</v>
      </c>
      <c r="C34" s="5" t="s">
        <v>856</v>
      </c>
      <c r="D34" s="5" t="s">
        <v>857</v>
      </c>
      <c r="E34" s="6"/>
      <c r="F34" s="6" t="s">
        <v>752</v>
      </c>
      <c r="G34" s="14">
        <v>95</v>
      </c>
      <c r="H34" s="14">
        <v>100</v>
      </c>
      <c r="I34" s="14">
        <v>98</v>
      </c>
      <c r="J34" s="14">
        <v>96</v>
      </c>
      <c r="K34" s="14">
        <v>94</v>
      </c>
      <c r="L34" s="14">
        <v>93</v>
      </c>
      <c r="M34" s="14">
        <v>95</v>
      </c>
      <c r="N34" s="14">
        <v>95</v>
      </c>
      <c r="O34" s="14">
        <v>98</v>
      </c>
      <c r="P34" s="14">
        <v>94</v>
      </c>
      <c r="Q34" s="14">
        <v>95</v>
      </c>
      <c r="R34" s="14">
        <v>96</v>
      </c>
      <c r="S34" s="14">
        <v>1149</v>
      </c>
      <c r="T34" s="14">
        <v>48</v>
      </c>
      <c r="U34" s="14">
        <v>98</v>
      </c>
      <c r="V34" s="14">
        <v>98</v>
      </c>
      <c r="W34" s="14">
        <v>99</v>
      </c>
      <c r="X34" s="14">
        <v>99</v>
      </c>
      <c r="Y34" s="14">
        <v>93</v>
      </c>
      <c r="Z34" s="14">
        <v>95</v>
      </c>
      <c r="AA34" s="14">
        <v>94</v>
      </c>
      <c r="AB34" s="14">
        <v>95</v>
      </c>
      <c r="AC34" s="14">
        <v>99</v>
      </c>
      <c r="AD34" s="14">
        <v>98</v>
      </c>
      <c r="AE34" s="14">
        <v>94</v>
      </c>
      <c r="AF34" s="14">
        <v>91</v>
      </c>
      <c r="AG34" s="14">
        <v>1153</v>
      </c>
      <c r="AH34" s="14">
        <v>48</v>
      </c>
      <c r="AI34" s="14">
        <f t="shared" si="0"/>
        <v>96</v>
      </c>
      <c r="AJ34" s="14">
        <f t="shared" si="1"/>
        <v>2302</v>
      </c>
      <c r="AK34" s="16"/>
      <c r="AL34" s="16"/>
    </row>
    <row r="35" spans="1:38" ht="18" customHeight="1" x14ac:dyDescent="0.35">
      <c r="A35" s="14">
        <v>13</v>
      </c>
      <c r="B35" s="4">
        <v>379</v>
      </c>
      <c r="C35" s="5" t="s">
        <v>847</v>
      </c>
      <c r="D35" s="5" t="s">
        <v>848</v>
      </c>
      <c r="E35" s="6" t="s">
        <v>356</v>
      </c>
      <c r="F35" s="6" t="s">
        <v>752</v>
      </c>
      <c r="G35" s="14">
        <v>97</v>
      </c>
      <c r="H35" s="14">
        <v>99</v>
      </c>
      <c r="I35" s="14">
        <v>99</v>
      </c>
      <c r="J35" s="14">
        <v>96</v>
      </c>
      <c r="K35" s="14">
        <v>97</v>
      </c>
      <c r="L35" s="14">
        <v>90</v>
      </c>
      <c r="M35" s="14">
        <v>96</v>
      </c>
      <c r="N35" s="14">
        <v>96</v>
      </c>
      <c r="O35" s="14">
        <v>94</v>
      </c>
      <c r="P35" s="14">
        <v>96</v>
      </c>
      <c r="Q35" s="14">
        <v>96</v>
      </c>
      <c r="R35" s="14">
        <v>92</v>
      </c>
      <c r="S35" s="14">
        <v>1148</v>
      </c>
      <c r="T35" s="14">
        <v>36</v>
      </c>
      <c r="U35" s="14">
        <v>96</v>
      </c>
      <c r="V35" s="14">
        <v>99</v>
      </c>
      <c r="W35" s="14">
        <v>100</v>
      </c>
      <c r="X35" s="14">
        <v>98</v>
      </c>
      <c r="Y35" s="14">
        <v>92</v>
      </c>
      <c r="Z35" s="14">
        <v>93</v>
      </c>
      <c r="AA35" s="14">
        <v>95</v>
      </c>
      <c r="AB35" s="14">
        <v>97</v>
      </c>
      <c r="AC35" s="14">
        <v>97</v>
      </c>
      <c r="AD35" s="14">
        <v>94</v>
      </c>
      <c r="AE35" s="14">
        <v>94</v>
      </c>
      <c r="AF35" s="14">
        <v>93</v>
      </c>
      <c r="AG35" s="14">
        <v>1148</v>
      </c>
      <c r="AH35" s="14">
        <v>36</v>
      </c>
      <c r="AI35" s="14">
        <f t="shared" si="0"/>
        <v>72</v>
      </c>
      <c r="AJ35" s="14">
        <f t="shared" si="1"/>
        <v>2296</v>
      </c>
      <c r="AK35" s="16"/>
      <c r="AL35" s="16"/>
    </row>
    <row r="36" spans="1:38" ht="18" customHeight="1" x14ac:dyDescent="0.35">
      <c r="A36" s="14">
        <v>14</v>
      </c>
      <c r="B36" s="4">
        <v>28</v>
      </c>
      <c r="C36" s="5" t="s">
        <v>645</v>
      </c>
      <c r="D36" s="5" t="s">
        <v>619</v>
      </c>
      <c r="E36" s="6" t="s">
        <v>821</v>
      </c>
      <c r="F36" s="6" t="s">
        <v>821</v>
      </c>
      <c r="G36" s="14">
        <v>97</v>
      </c>
      <c r="H36" s="14">
        <v>97</v>
      </c>
      <c r="I36" s="14">
        <v>98</v>
      </c>
      <c r="J36" s="14">
        <v>95</v>
      </c>
      <c r="K36" s="14">
        <v>92</v>
      </c>
      <c r="L36" s="14">
        <v>94</v>
      </c>
      <c r="M36" s="14">
        <v>95</v>
      </c>
      <c r="N36" s="14">
        <v>90</v>
      </c>
      <c r="O36" s="14">
        <v>97</v>
      </c>
      <c r="P36" s="14">
        <v>96</v>
      </c>
      <c r="Q36" s="14">
        <v>96</v>
      </c>
      <c r="R36" s="14">
        <v>96</v>
      </c>
      <c r="S36" s="14">
        <v>1143</v>
      </c>
      <c r="T36" s="14">
        <v>36</v>
      </c>
      <c r="U36" s="14">
        <v>98</v>
      </c>
      <c r="V36" s="14">
        <v>97</v>
      </c>
      <c r="W36" s="14">
        <v>98</v>
      </c>
      <c r="X36" s="14">
        <v>99</v>
      </c>
      <c r="Y36" s="14">
        <v>95</v>
      </c>
      <c r="Z36" s="14">
        <v>91</v>
      </c>
      <c r="AA36" s="14">
        <v>94</v>
      </c>
      <c r="AB36" s="14">
        <v>94</v>
      </c>
      <c r="AC36" s="14">
        <v>95</v>
      </c>
      <c r="AD36" s="14">
        <v>96</v>
      </c>
      <c r="AE36" s="14">
        <v>96</v>
      </c>
      <c r="AF36" s="14">
        <v>99</v>
      </c>
      <c r="AG36" s="14">
        <v>1152</v>
      </c>
      <c r="AH36" s="14">
        <v>42</v>
      </c>
      <c r="AI36" s="14">
        <f t="shared" si="0"/>
        <v>78</v>
      </c>
      <c r="AJ36" s="14">
        <f t="shared" si="1"/>
        <v>2295</v>
      </c>
      <c r="AK36" s="16"/>
      <c r="AL36" s="16"/>
    </row>
    <row r="37" spans="1:38" ht="18" customHeight="1" x14ac:dyDescent="0.35">
      <c r="A37" s="14">
        <v>15</v>
      </c>
      <c r="B37" s="4">
        <v>346</v>
      </c>
      <c r="C37" s="5" t="s">
        <v>839</v>
      </c>
      <c r="D37" s="5" t="s">
        <v>840</v>
      </c>
      <c r="E37" s="6" t="s">
        <v>719</v>
      </c>
      <c r="F37" s="6" t="s">
        <v>747</v>
      </c>
      <c r="G37" s="14">
        <v>100</v>
      </c>
      <c r="H37" s="14">
        <v>97</v>
      </c>
      <c r="I37" s="14">
        <v>96</v>
      </c>
      <c r="J37" s="14">
        <v>98</v>
      </c>
      <c r="K37" s="14">
        <v>95</v>
      </c>
      <c r="L37" s="14">
        <v>94</v>
      </c>
      <c r="M37" s="14">
        <v>95</v>
      </c>
      <c r="N37" s="14">
        <v>94</v>
      </c>
      <c r="O37" s="14">
        <v>95</v>
      </c>
      <c r="P37" s="14">
        <v>91</v>
      </c>
      <c r="Q37" s="14">
        <v>94</v>
      </c>
      <c r="R37" s="14">
        <v>89</v>
      </c>
      <c r="S37" s="14">
        <v>1138</v>
      </c>
      <c r="T37" s="14">
        <v>40</v>
      </c>
      <c r="U37" s="14">
        <v>98</v>
      </c>
      <c r="V37" s="14">
        <v>98</v>
      </c>
      <c r="W37" s="14">
        <v>97</v>
      </c>
      <c r="X37" s="14">
        <v>96</v>
      </c>
      <c r="Y37" s="14">
        <v>99</v>
      </c>
      <c r="Z37" s="14">
        <v>97</v>
      </c>
      <c r="AA37" s="14">
        <v>94</v>
      </c>
      <c r="AB37" s="14">
        <v>93</v>
      </c>
      <c r="AC37" s="14">
        <v>96</v>
      </c>
      <c r="AD37" s="14">
        <v>95</v>
      </c>
      <c r="AE37" s="14">
        <v>96</v>
      </c>
      <c r="AF37" s="14">
        <v>96</v>
      </c>
      <c r="AG37" s="14">
        <v>1155</v>
      </c>
      <c r="AH37" s="14">
        <v>46</v>
      </c>
      <c r="AI37" s="14">
        <f t="shared" si="0"/>
        <v>86</v>
      </c>
      <c r="AJ37" s="14">
        <f t="shared" si="1"/>
        <v>2293</v>
      </c>
      <c r="AK37" s="16"/>
      <c r="AL37" s="16"/>
    </row>
    <row r="38" spans="1:38" ht="18" customHeight="1" x14ac:dyDescent="0.35">
      <c r="A38" s="14">
        <v>16</v>
      </c>
      <c r="B38" s="4">
        <v>443</v>
      </c>
      <c r="C38" s="5" t="s">
        <v>861</v>
      </c>
      <c r="D38" s="5" t="s">
        <v>834</v>
      </c>
      <c r="E38" s="6" t="s">
        <v>357</v>
      </c>
      <c r="F38" s="6" t="s">
        <v>752</v>
      </c>
      <c r="G38" s="14">
        <v>100</v>
      </c>
      <c r="H38" s="14">
        <v>99</v>
      </c>
      <c r="I38" s="14">
        <v>96</v>
      </c>
      <c r="J38" s="14">
        <v>98</v>
      </c>
      <c r="K38" s="14">
        <v>94</v>
      </c>
      <c r="L38" s="14">
        <v>97</v>
      </c>
      <c r="M38" s="14">
        <v>94</v>
      </c>
      <c r="N38" s="14">
        <v>95</v>
      </c>
      <c r="O38" s="14">
        <v>96</v>
      </c>
      <c r="P38" s="14">
        <v>91</v>
      </c>
      <c r="Q38" s="14">
        <v>98</v>
      </c>
      <c r="R38" s="14">
        <v>92</v>
      </c>
      <c r="S38" s="14">
        <v>1150</v>
      </c>
      <c r="T38" s="14">
        <v>47</v>
      </c>
      <c r="U38" s="14">
        <v>99</v>
      </c>
      <c r="V38" s="14">
        <v>98</v>
      </c>
      <c r="W38" s="14">
        <v>100</v>
      </c>
      <c r="X38" s="14">
        <v>98</v>
      </c>
      <c r="Y38" s="14">
        <v>92</v>
      </c>
      <c r="Z38" s="14">
        <v>95</v>
      </c>
      <c r="AA38" s="14">
        <v>87</v>
      </c>
      <c r="AB38" s="14">
        <v>93</v>
      </c>
      <c r="AC38" s="14">
        <v>97</v>
      </c>
      <c r="AD38" s="14">
        <v>93</v>
      </c>
      <c r="AE38" s="14">
        <v>97</v>
      </c>
      <c r="AF38" s="14">
        <v>94</v>
      </c>
      <c r="AG38" s="14">
        <v>1143</v>
      </c>
      <c r="AH38" s="14">
        <v>39</v>
      </c>
      <c r="AI38" s="14">
        <f t="shared" si="0"/>
        <v>86</v>
      </c>
      <c r="AJ38" s="14">
        <f t="shared" si="1"/>
        <v>2293</v>
      </c>
      <c r="AK38" s="16"/>
      <c r="AL38" s="16"/>
    </row>
    <row r="39" spans="1:38" ht="18" customHeight="1" x14ac:dyDescent="0.35">
      <c r="A39" s="14">
        <v>17</v>
      </c>
      <c r="B39" s="4">
        <v>541</v>
      </c>
      <c r="C39" s="5" t="s">
        <v>564</v>
      </c>
      <c r="D39" s="5" t="s">
        <v>565</v>
      </c>
      <c r="E39" s="6" t="s">
        <v>356</v>
      </c>
      <c r="F39" s="6" t="s">
        <v>752</v>
      </c>
      <c r="G39" s="14">
        <v>94</v>
      </c>
      <c r="H39" s="14">
        <v>98</v>
      </c>
      <c r="I39" s="14">
        <v>98</v>
      </c>
      <c r="J39" s="14">
        <v>99</v>
      </c>
      <c r="K39" s="14">
        <v>95</v>
      </c>
      <c r="L39" s="14">
        <v>93</v>
      </c>
      <c r="M39" s="14">
        <v>93</v>
      </c>
      <c r="N39" s="14">
        <v>95</v>
      </c>
      <c r="O39" s="14">
        <v>96</v>
      </c>
      <c r="P39" s="14">
        <v>99</v>
      </c>
      <c r="Q39" s="14">
        <v>97</v>
      </c>
      <c r="R39" s="14">
        <v>95</v>
      </c>
      <c r="S39" s="14">
        <v>1152</v>
      </c>
      <c r="T39" s="14">
        <v>45</v>
      </c>
      <c r="U39" s="14">
        <v>94</v>
      </c>
      <c r="V39" s="14">
        <v>97</v>
      </c>
      <c r="W39" s="14">
        <v>99</v>
      </c>
      <c r="X39" s="14">
        <v>99</v>
      </c>
      <c r="Y39" s="14">
        <v>90</v>
      </c>
      <c r="Z39" s="14">
        <v>90</v>
      </c>
      <c r="AA39" s="14">
        <v>95</v>
      </c>
      <c r="AB39" s="14">
        <v>92</v>
      </c>
      <c r="AC39" s="14">
        <v>94</v>
      </c>
      <c r="AD39" s="14">
        <v>97</v>
      </c>
      <c r="AE39" s="14">
        <v>96</v>
      </c>
      <c r="AF39" s="14">
        <v>96</v>
      </c>
      <c r="AG39" s="14">
        <v>1139</v>
      </c>
      <c r="AH39" s="14">
        <v>44</v>
      </c>
      <c r="AI39" s="14">
        <f t="shared" si="0"/>
        <v>89</v>
      </c>
      <c r="AJ39" s="14">
        <f t="shared" si="1"/>
        <v>2291</v>
      </c>
      <c r="AK39" s="16"/>
      <c r="AL39" s="16"/>
    </row>
    <row r="40" spans="1:38" ht="18" customHeight="1" x14ac:dyDescent="0.35">
      <c r="A40" s="14">
        <v>18</v>
      </c>
      <c r="B40" s="4">
        <v>558</v>
      </c>
      <c r="C40" s="5" t="s">
        <v>566</v>
      </c>
      <c r="D40" s="5" t="s">
        <v>561</v>
      </c>
      <c r="E40" s="6" t="s">
        <v>723</v>
      </c>
      <c r="F40" s="6" t="s">
        <v>752</v>
      </c>
      <c r="G40" s="14">
        <v>93</v>
      </c>
      <c r="H40" s="14">
        <v>97</v>
      </c>
      <c r="I40" s="14">
        <v>96</v>
      </c>
      <c r="J40" s="14">
        <v>99</v>
      </c>
      <c r="K40" s="14">
        <v>83</v>
      </c>
      <c r="L40" s="14">
        <v>96</v>
      </c>
      <c r="M40" s="14">
        <v>93</v>
      </c>
      <c r="N40" s="14">
        <v>94</v>
      </c>
      <c r="O40" s="14">
        <v>95</v>
      </c>
      <c r="P40" s="14">
        <v>97</v>
      </c>
      <c r="Q40" s="14">
        <v>95</v>
      </c>
      <c r="R40" s="14">
        <v>96</v>
      </c>
      <c r="S40" s="14">
        <v>1134</v>
      </c>
      <c r="T40" s="14">
        <v>32</v>
      </c>
      <c r="U40" s="14">
        <v>96</v>
      </c>
      <c r="V40" s="14">
        <v>99</v>
      </c>
      <c r="W40" s="14">
        <v>97</v>
      </c>
      <c r="X40" s="14">
        <v>98</v>
      </c>
      <c r="Y40" s="14">
        <v>96</v>
      </c>
      <c r="Z40" s="14">
        <v>94</v>
      </c>
      <c r="AA40" s="14">
        <v>95</v>
      </c>
      <c r="AB40" s="14">
        <v>93</v>
      </c>
      <c r="AC40" s="14">
        <v>96</v>
      </c>
      <c r="AD40" s="14">
        <v>98</v>
      </c>
      <c r="AE40" s="14">
        <v>93</v>
      </c>
      <c r="AF40" s="14">
        <v>98</v>
      </c>
      <c r="AG40" s="14">
        <v>1153</v>
      </c>
      <c r="AH40" s="14">
        <v>46</v>
      </c>
      <c r="AI40" s="14">
        <f t="shared" si="0"/>
        <v>78</v>
      </c>
      <c r="AJ40" s="14">
        <f t="shared" si="1"/>
        <v>2287</v>
      </c>
      <c r="AK40" s="16"/>
      <c r="AL40" s="16"/>
    </row>
    <row r="41" spans="1:38" ht="18" customHeight="1" x14ac:dyDescent="0.35">
      <c r="A41" s="14">
        <v>19</v>
      </c>
      <c r="B41" s="4">
        <v>469</v>
      </c>
      <c r="C41" s="5" t="s">
        <v>863</v>
      </c>
      <c r="D41" s="5" t="s">
        <v>554</v>
      </c>
      <c r="E41" s="6" t="s">
        <v>354</v>
      </c>
      <c r="F41" s="6" t="s">
        <v>752</v>
      </c>
      <c r="G41" s="14">
        <v>100</v>
      </c>
      <c r="H41" s="14">
        <v>97</v>
      </c>
      <c r="I41" s="14">
        <v>97</v>
      </c>
      <c r="J41" s="14">
        <v>98</v>
      </c>
      <c r="K41" s="14">
        <v>91</v>
      </c>
      <c r="L41" s="14">
        <v>93</v>
      </c>
      <c r="M41" s="14">
        <v>88</v>
      </c>
      <c r="N41" s="14">
        <v>88</v>
      </c>
      <c r="O41" s="14">
        <v>95</v>
      </c>
      <c r="P41" s="14">
        <v>93</v>
      </c>
      <c r="Q41" s="14">
        <v>96</v>
      </c>
      <c r="R41" s="14">
        <v>98</v>
      </c>
      <c r="S41" s="14">
        <v>1134</v>
      </c>
      <c r="T41" s="14">
        <v>31</v>
      </c>
      <c r="U41" s="14">
        <v>96</v>
      </c>
      <c r="V41" s="14">
        <v>100</v>
      </c>
      <c r="W41" s="14">
        <v>97</v>
      </c>
      <c r="X41" s="14">
        <v>98</v>
      </c>
      <c r="Y41" s="14">
        <v>93</v>
      </c>
      <c r="Z41" s="14">
        <v>94</v>
      </c>
      <c r="AA41" s="14">
        <v>93</v>
      </c>
      <c r="AB41" s="14">
        <v>93</v>
      </c>
      <c r="AC41" s="14">
        <v>97</v>
      </c>
      <c r="AD41" s="14">
        <v>99</v>
      </c>
      <c r="AE41" s="14">
        <v>96</v>
      </c>
      <c r="AF41" s="14">
        <v>96</v>
      </c>
      <c r="AG41" s="14">
        <v>1152</v>
      </c>
      <c r="AH41" s="14">
        <v>48</v>
      </c>
      <c r="AI41" s="14">
        <f t="shared" si="0"/>
        <v>79</v>
      </c>
      <c r="AJ41" s="14">
        <f t="shared" si="1"/>
        <v>2286</v>
      </c>
      <c r="AK41" s="16"/>
      <c r="AL41" s="16"/>
    </row>
    <row r="42" spans="1:38" ht="18" customHeight="1" x14ac:dyDescent="0.35">
      <c r="A42" s="14">
        <v>20</v>
      </c>
      <c r="B42" s="4">
        <v>374</v>
      </c>
      <c r="C42" s="5" t="s">
        <v>726</v>
      </c>
      <c r="D42" s="5" t="s">
        <v>828</v>
      </c>
      <c r="E42" s="6" t="s">
        <v>723</v>
      </c>
      <c r="F42" s="6" t="s">
        <v>720</v>
      </c>
      <c r="G42" s="14">
        <v>99</v>
      </c>
      <c r="H42" s="14">
        <v>96</v>
      </c>
      <c r="I42" s="14">
        <v>98</v>
      </c>
      <c r="J42" s="14">
        <v>98</v>
      </c>
      <c r="K42" s="14">
        <v>93</v>
      </c>
      <c r="L42" s="14">
        <v>92</v>
      </c>
      <c r="M42" s="14">
        <v>94</v>
      </c>
      <c r="N42" s="14">
        <v>95</v>
      </c>
      <c r="O42" s="14">
        <v>90</v>
      </c>
      <c r="P42" s="14">
        <v>95</v>
      </c>
      <c r="Q42" s="14">
        <v>95</v>
      </c>
      <c r="R42" s="14">
        <v>94</v>
      </c>
      <c r="S42" s="14">
        <v>1139</v>
      </c>
      <c r="T42" s="14">
        <v>42</v>
      </c>
      <c r="U42" s="14">
        <v>99</v>
      </c>
      <c r="V42" s="14">
        <v>96</v>
      </c>
      <c r="W42" s="14">
        <v>99</v>
      </c>
      <c r="X42" s="14">
        <v>96</v>
      </c>
      <c r="Y42" s="14">
        <v>93</v>
      </c>
      <c r="Z42" s="14">
        <v>96</v>
      </c>
      <c r="AA42" s="14">
        <v>95</v>
      </c>
      <c r="AB42" s="14">
        <v>90</v>
      </c>
      <c r="AC42" s="14">
        <v>91</v>
      </c>
      <c r="AD42" s="14">
        <v>95</v>
      </c>
      <c r="AE42" s="14">
        <v>97</v>
      </c>
      <c r="AF42" s="14">
        <v>90</v>
      </c>
      <c r="AG42" s="14">
        <v>1137</v>
      </c>
      <c r="AH42" s="14">
        <v>48</v>
      </c>
      <c r="AI42" s="14">
        <f t="shared" si="0"/>
        <v>90</v>
      </c>
      <c r="AJ42" s="14">
        <f t="shared" si="1"/>
        <v>2276</v>
      </c>
      <c r="AK42" s="16"/>
      <c r="AL42" s="16"/>
    </row>
    <row r="43" spans="1:38" ht="18" customHeight="1" x14ac:dyDescent="0.35">
      <c r="A43" s="14">
        <v>21</v>
      </c>
      <c r="B43" s="4">
        <v>509</v>
      </c>
      <c r="C43" s="5" t="s">
        <v>841</v>
      </c>
      <c r="D43" s="5" t="s">
        <v>842</v>
      </c>
      <c r="E43" s="6" t="s">
        <v>357</v>
      </c>
      <c r="F43" s="6" t="s">
        <v>747</v>
      </c>
      <c r="G43" s="14">
        <v>98</v>
      </c>
      <c r="H43" s="14">
        <v>99</v>
      </c>
      <c r="I43" s="14">
        <v>98</v>
      </c>
      <c r="J43" s="14">
        <v>99</v>
      </c>
      <c r="K43" s="14">
        <v>90</v>
      </c>
      <c r="L43" s="14">
        <v>94</v>
      </c>
      <c r="M43" s="14">
        <v>90</v>
      </c>
      <c r="N43" s="14">
        <v>89</v>
      </c>
      <c r="O43" s="14">
        <v>92</v>
      </c>
      <c r="P43" s="14">
        <v>97</v>
      </c>
      <c r="Q43" s="14">
        <v>97</v>
      </c>
      <c r="R43" s="14">
        <v>96</v>
      </c>
      <c r="S43" s="14">
        <v>1139</v>
      </c>
      <c r="T43" s="14">
        <v>37</v>
      </c>
      <c r="U43" s="14">
        <v>99</v>
      </c>
      <c r="V43" s="14">
        <v>99</v>
      </c>
      <c r="W43" s="14">
        <v>98</v>
      </c>
      <c r="X43" s="14">
        <v>96</v>
      </c>
      <c r="Y43" s="14">
        <v>92</v>
      </c>
      <c r="Z43" s="14">
        <v>87</v>
      </c>
      <c r="AA43" s="14">
        <v>91</v>
      </c>
      <c r="AB43" s="14">
        <v>93</v>
      </c>
      <c r="AC43" s="14">
        <v>94</v>
      </c>
      <c r="AD43" s="14">
        <v>95</v>
      </c>
      <c r="AE43" s="14">
        <v>97</v>
      </c>
      <c r="AF43" s="14">
        <v>96</v>
      </c>
      <c r="AG43" s="14">
        <v>1137</v>
      </c>
      <c r="AH43" s="14">
        <v>40</v>
      </c>
      <c r="AI43" s="14">
        <f t="shared" si="0"/>
        <v>77</v>
      </c>
      <c r="AJ43" s="14">
        <f t="shared" si="1"/>
        <v>2276</v>
      </c>
      <c r="AK43" s="16"/>
      <c r="AL43" s="16"/>
    </row>
    <row r="44" spans="1:38" ht="18" customHeight="1" x14ac:dyDescent="0.35">
      <c r="A44" s="14">
        <v>22</v>
      </c>
      <c r="B44" s="4">
        <v>48</v>
      </c>
      <c r="C44" s="7" t="s">
        <v>656</v>
      </c>
      <c r="D44" s="7" t="s">
        <v>657</v>
      </c>
      <c r="E44" s="4" t="s">
        <v>821</v>
      </c>
      <c r="F44" s="4" t="s">
        <v>821</v>
      </c>
      <c r="G44" s="14">
        <v>95</v>
      </c>
      <c r="H44" s="14">
        <v>99</v>
      </c>
      <c r="I44" s="14">
        <v>97</v>
      </c>
      <c r="J44" s="14">
        <v>99</v>
      </c>
      <c r="K44" s="14">
        <v>91</v>
      </c>
      <c r="L44" s="14">
        <v>97</v>
      </c>
      <c r="M44" s="14">
        <v>94</v>
      </c>
      <c r="N44" s="14">
        <v>92</v>
      </c>
      <c r="O44" s="14">
        <v>97</v>
      </c>
      <c r="P44" s="14">
        <v>93</v>
      </c>
      <c r="Q44" s="14">
        <v>91</v>
      </c>
      <c r="R44" s="14">
        <v>96</v>
      </c>
      <c r="S44" s="14">
        <v>1141</v>
      </c>
      <c r="T44" s="14">
        <v>40</v>
      </c>
      <c r="U44" s="14">
        <v>99</v>
      </c>
      <c r="V44" s="14">
        <v>97</v>
      </c>
      <c r="W44" s="14">
        <v>98</v>
      </c>
      <c r="X44" s="14">
        <v>99</v>
      </c>
      <c r="Y44" s="14">
        <v>92</v>
      </c>
      <c r="Z44" s="14">
        <v>94</v>
      </c>
      <c r="AA44" s="14">
        <v>95</v>
      </c>
      <c r="AB44" s="14">
        <v>86</v>
      </c>
      <c r="AC44" s="14">
        <v>93</v>
      </c>
      <c r="AD44" s="14">
        <v>93</v>
      </c>
      <c r="AE44" s="14">
        <v>93</v>
      </c>
      <c r="AF44" s="14">
        <v>95</v>
      </c>
      <c r="AG44" s="14">
        <v>1134</v>
      </c>
      <c r="AH44" s="14">
        <v>37</v>
      </c>
      <c r="AI44" s="14">
        <f t="shared" si="0"/>
        <v>77</v>
      </c>
      <c r="AJ44" s="14">
        <f t="shared" si="1"/>
        <v>2275</v>
      </c>
      <c r="AK44" s="16"/>
      <c r="AL44" s="16"/>
    </row>
    <row r="45" spans="1:38" ht="18" customHeight="1" x14ac:dyDescent="0.35">
      <c r="A45" s="14">
        <v>23</v>
      </c>
      <c r="B45" s="4">
        <v>425</v>
      </c>
      <c r="C45" s="5" t="s">
        <v>833</v>
      </c>
      <c r="D45" s="5" t="s">
        <v>834</v>
      </c>
      <c r="E45" s="6" t="s">
        <v>719</v>
      </c>
      <c r="F45" s="6" t="s">
        <v>720</v>
      </c>
      <c r="G45" s="14">
        <v>98</v>
      </c>
      <c r="H45" s="14">
        <v>98</v>
      </c>
      <c r="I45" s="14">
        <v>99</v>
      </c>
      <c r="J45" s="14">
        <v>97</v>
      </c>
      <c r="K45" s="14">
        <v>91</v>
      </c>
      <c r="L45" s="14">
        <v>98</v>
      </c>
      <c r="M45" s="14">
        <v>87</v>
      </c>
      <c r="N45" s="14">
        <v>90</v>
      </c>
      <c r="O45" s="14">
        <v>95</v>
      </c>
      <c r="P45" s="14">
        <v>93</v>
      </c>
      <c r="Q45" s="14">
        <v>92</v>
      </c>
      <c r="R45" s="14">
        <v>93</v>
      </c>
      <c r="S45" s="14">
        <v>1131</v>
      </c>
      <c r="T45" s="14">
        <v>35</v>
      </c>
      <c r="U45" s="14">
        <v>98</v>
      </c>
      <c r="V45" s="14">
        <v>97</v>
      </c>
      <c r="W45" s="14">
        <v>99</v>
      </c>
      <c r="X45" s="14">
        <v>98</v>
      </c>
      <c r="Y45" s="14">
        <v>95</v>
      </c>
      <c r="Z45" s="14">
        <v>95</v>
      </c>
      <c r="AA45" s="14">
        <v>93</v>
      </c>
      <c r="AB45" s="14">
        <v>89</v>
      </c>
      <c r="AC45" s="14">
        <v>95</v>
      </c>
      <c r="AD45" s="14">
        <v>92</v>
      </c>
      <c r="AE45" s="14">
        <v>95</v>
      </c>
      <c r="AF45" s="14">
        <v>96</v>
      </c>
      <c r="AG45" s="14">
        <v>1142</v>
      </c>
      <c r="AH45" s="14">
        <v>36</v>
      </c>
      <c r="AI45" s="14">
        <f t="shared" si="0"/>
        <v>71</v>
      </c>
      <c r="AJ45" s="14">
        <f t="shared" si="1"/>
        <v>2273</v>
      </c>
      <c r="AK45" s="16"/>
      <c r="AL45" s="16"/>
    </row>
    <row r="46" spans="1:38" ht="18" customHeight="1" x14ac:dyDescent="0.35">
      <c r="A46" s="14">
        <v>24</v>
      </c>
      <c r="B46" s="4">
        <v>594</v>
      </c>
      <c r="C46" s="5" t="s">
        <v>610</v>
      </c>
      <c r="D46" s="8" t="s">
        <v>611</v>
      </c>
      <c r="E46" s="4" t="s">
        <v>821</v>
      </c>
      <c r="F46" s="4" t="s">
        <v>821</v>
      </c>
      <c r="G46" s="14">
        <v>99</v>
      </c>
      <c r="H46" s="14">
        <v>98</v>
      </c>
      <c r="I46" s="14">
        <v>100</v>
      </c>
      <c r="J46" s="14">
        <v>100</v>
      </c>
      <c r="K46" s="14">
        <v>94</v>
      </c>
      <c r="L46" s="14">
        <v>95</v>
      </c>
      <c r="M46" s="14">
        <v>95</v>
      </c>
      <c r="N46" s="14">
        <v>94</v>
      </c>
      <c r="O46" s="14">
        <v>97</v>
      </c>
      <c r="P46" s="14">
        <v>93</v>
      </c>
      <c r="Q46" s="14">
        <v>90</v>
      </c>
      <c r="R46" s="14">
        <v>92</v>
      </c>
      <c r="S46" s="14">
        <v>1147</v>
      </c>
      <c r="T46" s="14">
        <v>33</v>
      </c>
      <c r="U46" s="14">
        <v>98</v>
      </c>
      <c r="V46" s="14">
        <v>98</v>
      </c>
      <c r="W46" s="14">
        <v>98</v>
      </c>
      <c r="X46" s="14">
        <v>99</v>
      </c>
      <c r="Y46" s="14">
        <v>89</v>
      </c>
      <c r="Z46" s="14">
        <v>97</v>
      </c>
      <c r="AA46" s="14">
        <v>95</v>
      </c>
      <c r="AB46" s="14">
        <v>95</v>
      </c>
      <c r="AC46" s="14">
        <v>83</v>
      </c>
      <c r="AD46" s="14">
        <v>90</v>
      </c>
      <c r="AE46" s="14">
        <v>89</v>
      </c>
      <c r="AF46" s="14">
        <v>93</v>
      </c>
      <c r="AG46" s="14">
        <v>1124</v>
      </c>
      <c r="AH46" s="14">
        <v>34</v>
      </c>
      <c r="AI46" s="14">
        <f t="shared" si="0"/>
        <v>67</v>
      </c>
      <c r="AJ46" s="14">
        <f t="shared" si="1"/>
        <v>2271</v>
      </c>
      <c r="AK46" s="16"/>
      <c r="AL46" s="16"/>
    </row>
    <row r="47" spans="1:38" ht="18" customHeight="1" x14ac:dyDescent="0.35">
      <c r="A47" s="14">
        <v>25</v>
      </c>
      <c r="B47" s="4">
        <v>564</v>
      </c>
      <c r="C47" s="5" t="s">
        <v>589</v>
      </c>
      <c r="D47" s="5" t="s">
        <v>590</v>
      </c>
      <c r="E47" s="6" t="s">
        <v>723</v>
      </c>
      <c r="F47" s="6" t="s">
        <v>812</v>
      </c>
      <c r="G47" s="14">
        <v>94</v>
      </c>
      <c r="H47" s="14">
        <v>97</v>
      </c>
      <c r="I47" s="14">
        <v>97</v>
      </c>
      <c r="J47" s="14">
        <v>98</v>
      </c>
      <c r="K47" s="14">
        <v>92</v>
      </c>
      <c r="L47" s="14">
        <v>89</v>
      </c>
      <c r="M47" s="14">
        <v>94</v>
      </c>
      <c r="N47" s="14">
        <v>91</v>
      </c>
      <c r="O47" s="14">
        <v>96</v>
      </c>
      <c r="P47" s="14">
        <v>95</v>
      </c>
      <c r="Q47" s="14">
        <v>92</v>
      </c>
      <c r="R47" s="14">
        <v>95</v>
      </c>
      <c r="S47" s="14">
        <v>1130</v>
      </c>
      <c r="T47" s="14">
        <v>45</v>
      </c>
      <c r="U47" s="14">
        <v>99</v>
      </c>
      <c r="V47" s="14">
        <v>99</v>
      </c>
      <c r="W47" s="14">
        <v>99</v>
      </c>
      <c r="X47" s="14">
        <v>99</v>
      </c>
      <c r="Y47" s="14">
        <v>87</v>
      </c>
      <c r="Z47" s="14">
        <v>87</v>
      </c>
      <c r="AA47" s="14">
        <v>90</v>
      </c>
      <c r="AB47" s="14">
        <v>93</v>
      </c>
      <c r="AC47" s="14">
        <v>96</v>
      </c>
      <c r="AD47" s="14">
        <v>98</v>
      </c>
      <c r="AE47" s="14">
        <v>96</v>
      </c>
      <c r="AF47" s="14">
        <v>95</v>
      </c>
      <c r="AG47" s="14">
        <v>1138</v>
      </c>
      <c r="AH47" s="14">
        <v>43</v>
      </c>
      <c r="AI47" s="14">
        <f t="shared" si="0"/>
        <v>88</v>
      </c>
      <c r="AJ47" s="14">
        <f t="shared" si="1"/>
        <v>2268</v>
      </c>
      <c r="AK47" s="16"/>
      <c r="AL47" s="16"/>
    </row>
    <row r="48" spans="1:38" ht="18" customHeight="1" x14ac:dyDescent="0.35">
      <c r="A48" s="14">
        <v>26</v>
      </c>
      <c r="B48" s="4">
        <v>408</v>
      </c>
      <c r="C48" s="5" t="s">
        <v>831</v>
      </c>
      <c r="D48" s="5" t="s">
        <v>832</v>
      </c>
      <c r="E48" s="6" t="s">
        <v>719</v>
      </c>
      <c r="F48" s="6" t="s">
        <v>720</v>
      </c>
      <c r="G48" s="14">
        <v>94</v>
      </c>
      <c r="H48" s="14">
        <v>98</v>
      </c>
      <c r="I48" s="14">
        <v>98</v>
      </c>
      <c r="J48" s="14">
        <v>97</v>
      </c>
      <c r="K48" s="14">
        <v>91</v>
      </c>
      <c r="L48" s="14">
        <v>92</v>
      </c>
      <c r="M48" s="14">
        <v>93</v>
      </c>
      <c r="N48" s="14">
        <v>90</v>
      </c>
      <c r="O48" s="14">
        <v>97</v>
      </c>
      <c r="P48" s="14">
        <v>92</v>
      </c>
      <c r="Q48" s="14">
        <v>93</v>
      </c>
      <c r="R48" s="14">
        <v>95</v>
      </c>
      <c r="S48" s="14">
        <v>1130</v>
      </c>
      <c r="T48" s="14">
        <v>34</v>
      </c>
      <c r="U48" s="14">
        <v>98</v>
      </c>
      <c r="V48" s="14">
        <v>98</v>
      </c>
      <c r="W48" s="14">
        <v>97</v>
      </c>
      <c r="X48" s="14">
        <v>98</v>
      </c>
      <c r="Y48" s="14">
        <v>86</v>
      </c>
      <c r="Z48" s="14">
        <v>89</v>
      </c>
      <c r="AA48" s="14">
        <v>94</v>
      </c>
      <c r="AB48" s="14">
        <v>93</v>
      </c>
      <c r="AC48" s="14">
        <v>93</v>
      </c>
      <c r="AD48" s="14">
        <v>99</v>
      </c>
      <c r="AE48" s="14">
        <v>98</v>
      </c>
      <c r="AF48" s="14">
        <v>95</v>
      </c>
      <c r="AG48" s="14">
        <v>1138</v>
      </c>
      <c r="AH48" s="14">
        <v>41</v>
      </c>
      <c r="AI48" s="14">
        <f t="shared" si="0"/>
        <v>75</v>
      </c>
      <c r="AJ48" s="14">
        <f t="shared" si="1"/>
        <v>2268</v>
      </c>
      <c r="AK48" s="16"/>
      <c r="AL48" s="16"/>
    </row>
    <row r="49" spans="1:38" ht="18" customHeight="1" x14ac:dyDescent="0.35">
      <c r="A49" s="14">
        <v>27</v>
      </c>
      <c r="B49" s="4">
        <v>407</v>
      </c>
      <c r="C49" s="5" t="s">
        <v>829</v>
      </c>
      <c r="D49" s="5" t="s">
        <v>830</v>
      </c>
      <c r="E49" s="6" t="s">
        <v>719</v>
      </c>
      <c r="F49" s="6" t="s">
        <v>720</v>
      </c>
      <c r="G49" s="14">
        <v>100</v>
      </c>
      <c r="H49" s="14">
        <v>98</v>
      </c>
      <c r="I49" s="14">
        <v>97</v>
      </c>
      <c r="J49" s="14">
        <v>100</v>
      </c>
      <c r="K49" s="14">
        <v>94</v>
      </c>
      <c r="L49" s="14">
        <v>94</v>
      </c>
      <c r="M49" s="14">
        <v>94</v>
      </c>
      <c r="N49" s="14">
        <v>93</v>
      </c>
      <c r="O49" s="14">
        <v>94</v>
      </c>
      <c r="P49" s="14">
        <v>97</v>
      </c>
      <c r="Q49" s="14">
        <v>92</v>
      </c>
      <c r="R49" s="14">
        <v>92</v>
      </c>
      <c r="S49" s="14">
        <v>1145</v>
      </c>
      <c r="T49" s="14">
        <v>41</v>
      </c>
      <c r="U49" s="14">
        <v>99</v>
      </c>
      <c r="V49" s="14">
        <v>96</v>
      </c>
      <c r="W49" s="14">
        <v>95</v>
      </c>
      <c r="X49" s="14">
        <v>96</v>
      </c>
      <c r="Y49" s="14">
        <v>95</v>
      </c>
      <c r="Z49" s="14">
        <v>94</v>
      </c>
      <c r="AA49" s="14">
        <v>93</v>
      </c>
      <c r="AB49" s="14">
        <v>95</v>
      </c>
      <c r="AC49" s="14">
        <v>93</v>
      </c>
      <c r="AD49" s="14">
        <v>90</v>
      </c>
      <c r="AE49" s="14">
        <v>88</v>
      </c>
      <c r="AF49" s="14">
        <v>88</v>
      </c>
      <c r="AG49" s="14">
        <v>1122</v>
      </c>
      <c r="AH49" s="14">
        <v>30</v>
      </c>
      <c r="AI49" s="14">
        <f t="shared" si="0"/>
        <v>71</v>
      </c>
      <c r="AJ49" s="14">
        <f t="shared" si="1"/>
        <v>2267</v>
      </c>
      <c r="AK49" s="16"/>
      <c r="AL49" s="16"/>
    </row>
    <row r="50" spans="1:38" ht="18" customHeight="1" x14ac:dyDescent="0.35">
      <c r="A50" s="14">
        <v>28</v>
      </c>
      <c r="B50" s="4">
        <v>373</v>
      </c>
      <c r="C50" s="5" t="s">
        <v>845</v>
      </c>
      <c r="D50" s="5" t="s">
        <v>846</v>
      </c>
      <c r="E50" s="6" t="s">
        <v>357</v>
      </c>
      <c r="F50" s="6" t="s">
        <v>752</v>
      </c>
      <c r="G50" s="14">
        <v>97</v>
      </c>
      <c r="H50" s="14">
        <v>98</v>
      </c>
      <c r="I50" s="14">
        <v>99</v>
      </c>
      <c r="J50" s="14">
        <v>99</v>
      </c>
      <c r="K50" s="14">
        <v>89</v>
      </c>
      <c r="L50" s="14">
        <v>86</v>
      </c>
      <c r="M50" s="14">
        <v>90</v>
      </c>
      <c r="N50" s="14">
        <v>93</v>
      </c>
      <c r="O50" s="14">
        <v>90</v>
      </c>
      <c r="P50" s="14">
        <v>94</v>
      </c>
      <c r="Q50" s="14">
        <v>96</v>
      </c>
      <c r="R50" s="14">
        <v>95</v>
      </c>
      <c r="S50" s="14">
        <v>1126</v>
      </c>
      <c r="T50" s="14">
        <v>29</v>
      </c>
      <c r="U50" s="14">
        <v>97</v>
      </c>
      <c r="V50" s="14">
        <v>99</v>
      </c>
      <c r="W50" s="14">
        <v>99</v>
      </c>
      <c r="X50" s="14">
        <v>98</v>
      </c>
      <c r="Y50" s="14">
        <v>92</v>
      </c>
      <c r="Z50" s="14">
        <v>93</v>
      </c>
      <c r="AA50" s="14">
        <v>86</v>
      </c>
      <c r="AB50" s="14">
        <v>91</v>
      </c>
      <c r="AC50" s="14">
        <v>97</v>
      </c>
      <c r="AD50" s="14">
        <v>96</v>
      </c>
      <c r="AE50" s="14">
        <v>95</v>
      </c>
      <c r="AF50" s="14">
        <v>94</v>
      </c>
      <c r="AG50" s="14">
        <v>1137</v>
      </c>
      <c r="AH50" s="14">
        <v>44</v>
      </c>
      <c r="AI50" s="14">
        <f t="shared" si="0"/>
        <v>73</v>
      </c>
      <c r="AJ50" s="14">
        <f t="shared" si="1"/>
        <v>2263</v>
      </c>
      <c r="AK50" s="16"/>
      <c r="AL50" s="16"/>
    </row>
    <row r="51" spans="1:38" ht="18" customHeight="1" x14ac:dyDescent="0.35">
      <c r="A51" s="14">
        <v>29</v>
      </c>
      <c r="B51" s="4">
        <v>49</v>
      </c>
      <c r="C51" s="7" t="s">
        <v>658</v>
      </c>
      <c r="D51" s="7" t="s">
        <v>659</v>
      </c>
      <c r="E51" s="4" t="s">
        <v>821</v>
      </c>
      <c r="F51" s="4" t="s">
        <v>821</v>
      </c>
      <c r="G51" s="14">
        <v>99</v>
      </c>
      <c r="H51" s="14">
        <v>99</v>
      </c>
      <c r="I51" s="14">
        <v>99</v>
      </c>
      <c r="J51" s="14">
        <v>98</v>
      </c>
      <c r="K51" s="14">
        <v>93</v>
      </c>
      <c r="L51" s="14">
        <v>92</v>
      </c>
      <c r="M51" s="14">
        <v>86</v>
      </c>
      <c r="N51" s="14">
        <v>92</v>
      </c>
      <c r="O51" s="14">
        <v>96</v>
      </c>
      <c r="P51" s="14">
        <v>96</v>
      </c>
      <c r="Q51" s="14">
        <v>96</v>
      </c>
      <c r="R51" s="14">
        <v>94</v>
      </c>
      <c r="S51" s="14">
        <v>1140</v>
      </c>
      <c r="T51" s="14">
        <v>46</v>
      </c>
      <c r="U51" s="14">
        <v>96</v>
      </c>
      <c r="V51" s="14">
        <v>99</v>
      </c>
      <c r="W51" s="14">
        <v>99</v>
      </c>
      <c r="X51" s="14">
        <v>97</v>
      </c>
      <c r="Y51" s="14">
        <v>91</v>
      </c>
      <c r="Z51" s="14">
        <v>92</v>
      </c>
      <c r="AA51" s="14">
        <v>94</v>
      </c>
      <c r="AB51" s="14">
        <v>91</v>
      </c>
      <c r="AC51" s="14">
        <v>94</v>
      </c>
      <c r="AD51" s="14">
        <v>92</v>
      </c>
      <c r="AE51" s="14">
        <v>89</v>
      </c>
      <c r="AF51" s="14">
        <v>89</v>
      </c>
      <c r="AG51" s="14">
        <v>1123</v>
      </c>
      <c r="AH51" s="14">
        <v>37</v>
      </c>
      <c r="AI51" s="14">
        <f t="shared" si="0"/>
        <v>83</v>
      </c>
      <c r="AJ51" s="14">
        <f t="shared" si="1"/>
        <v>2263</v>
      </c>
      <c r="AK51" s="16"/>
      <c r="AL51" s="16"/>
    </row>
    <row r="52" spans="1:38" ht="18" customHeight="1" x14ac:dyDescent="0.35">
      <c r="A52" s="14">
        <v>30</v>
      </c>
      <c r="B52" s="4">
        <v>547</v>
      </c>
      <c r="C52" s="5" t="s">
        <v>571</v>
      </c>
      <c r="D52" s="5" t="s">
        <v>572</v>
      </c>
      <c r="E52" s="6" t="s">
        <v>723</v>
      </c>
      <c r="F52" s="6" t="s">
        <v>807</v>
      </c>
      <c r="G52" s="14">
        <v>97</v>
      </c>
      <c r="H52" s="14">
        <v>98</v>
      </c>
      <c r="I52" s="14">
        <v>99</v>
      </c>
      <c r="J52" s="14">
        <v>98</v>
      </c>
      <c r="K52" s="14">
        <v>90</v>
      </c>
      <c r="L52" s="14">
        <v>93</v>
      </c>
      <c r="M52" s="14">
        <v>91</v>
      </c>
      <c r="N52" s="14">
        <v>93</v>
      </c>
      <c r="O52" s="14">
        <v>95</v>
      </c>
      <c r="P52" s="14">
        <v>93</v>
      </c>
      <c r="Q52" s="14">
        <v>94</v>
      </c>
      <c r="R52" s="14">
        <v>87</v>
      </c>
      <c r="S52" s="14">
        <v>1128</v>
      </c>
      <c r="T52" s="14">
        <v>28</v>
      </c>
      <c r="U52" s="14">
        <v>96</v>
      </c>
      <c r="V52" s="14">
        <v>96</v>
      </c>
      <c r="W52" s="14">
        <v>99</v>
      </c>
      <c r="X52" s="14">
        <v>98</v>
      </c>
      <c r="Y52" s="14">
        <v>93</v>
      </c>
      <c r="Z52" s="14">
        <v>90</v>
      </c>
      <c r="AA52" s="14">
        <v>90</v>
      </c>
      <c r="AB52" s="14">
        <v>93</v>
      </c>
      <c r="AC52" s="14">
        <v>93</v>
      </c>
      <c r="AD52" s="14">
        <v>96</v>
      </c>
      <c r="AE52" s="14">
        <v>95</v>
      </c>
      <c r="AF52" s="14">
        <v>95</v>
      </c>
      <c r="AG52" s="14">
        <v>1134</v>
      </c>
      <c r="AH52" s="14">
        <v>34</v>
      </c>
      <c r="AI52" s="14">
        <f t="shared" si="0"/>
        <v>62</v>
      </c>
      <c r="AJ52" s="14">
        <f t="shared" si="1"/>
        <v>2262</v>
      </c>
      <c r="AK52" s="16"/>
      <c r="AL52" s="16"/>
    </row>
    <row r="53" spans="1:38" ht="18" customHeight="1" x14ac:dyDescent="0.35">
      <c r="A53" s="14">
        <v>31</v>
      </c>
      <c r="B53" s="4">
        <v>471</v>
      </c>
      <c r="C53" s="5" t="s">
        <v>599</v>
      </c>
      <c r="D53" s="5" t="s">
        <v>834</v>
      </c>
      <c r="E53" s="6" t="s">
        <v>719</v>
      </c>
      <c r="F53" s="6" t="s">
        <v>815</v>
      </c>
      <c r="G53" s="14">
        <v>95</v>
      </c>
      <c r="H53" s="14">
        <v>96</v>
      </c>
      <c r="I53" s="14">
        <v>92</v>
      </c>
      <c r="J53" s="14">
        <v>98</v>
      </c>
      <c r="K53" s="14">
        <v>92</v>
      </c>
      <c r="L53" s="14">
        <v>89</v>
      </c>
      <c r="M53" s="14">
        <v>91</v>
      </c>
      <c r="N53" s="14">
        <v>91</v>
      </c>
      <c r="O53" s="14">
        <v>98</v>
      </c>
      <c r="P53" s="14">
        <v>93</v>
      </c>
      <c r="Q53" s="14">
        <v>94</v>
      </c>
      <c r="R53" s="14">
        <v>94</v>
      </c>
      <c r="S53" s="14">
        <v>1123</v>
      </c>
      <c r="T53" s="14">
        <v>30</v>
      </c>
      <c r="U53" s="14">
        <v>96</v>
      </c>
      <c r="V53" s="14">
        <v>98</v>
      </c>
      <c r="W53" s="14">
        <v>98</v>
      </c>
      <c r="X53" s="14">
        <v>99</v>
      </c>
      <c r="Y53" s="14">
        <v>90</v>
      </c>
      <c r="Z53" s="14">
        <v>93</v>
      </c>
      <c r="AA53" s="14">
        <v>89</v>
      </c>
      <c r="AB53" s="14">
        <v>90</v>
      </c>
      <c r="AC53" s="14">
        <v>96</v>
      </c>
      <c r="AD53" s="14">
        <v>97</v>
      </c>
      <c r="AE53" s="14">
        <v>96</v>
      </c>
      <c r="AF53" s="14">
        <v>94</v>
      </c>
      <c r="AG53" s="14">
        <v>1136</v>
      </c>
      <c r="AH53" s="14">
        <v>34</v>
      </c>
      <c r="AI53" s="14">
        <f t="shared" si="0"/>
        <v>64</v>
      </c>
      <c r="AJ53" s="14">
        <f t="shared" si="1"/>
        <v>2259</v>
      </c>
      <c r="AK53" s="16"/>
      <c r="AL53" s="16"/>
    </row>
    <row r="54" spans="1:38" ht="18" customHeight="1" x14ac:dyDescent="0.35">
      <c r="A54" s="14">
        <v>32</v>
      </c>
      <c r="B54" s="4">
        <v>364</v>
      </c>
      <c r="C54" s="5" t="s">
        <v>579</v>
      </c>
      <c r="D54" s="5" t="s">
        <v>580</v>
      </c>
      <c r="E54" s="6" t="s">
        <v>719</v>
      </c>
      <c r="F54" s="6" t="s">
        <v>812</v>
      </c>
      <c r="G54" s="14">
        <v>95</v>
      </c>
      <c r="H54" s="14">
        <v>99</v>
      </c>
      <c r="I54" s="14">
        <v>97</v>
      </c>
      <c r="J54" s="14">
        <v>97</v>
      </c>
      <c r="K54" s="14">
        <v>91</v>
      </c>
      <c r="L54" s="14">
        <v>88</v>
      </c>
      <c r="M54" s="14">
        <v>91</v>
      </c>
      <c r="N54" s="14">
        <v>93</v>
      </c>
      <c r="O54" s="14">
        <v>93</v>
      </c>
      <c r="P54" s="14">
        <v>93</v>
      </c>
      <c r="Q54" s="14">
        <v>94</v>
      </c>
      <c r="R54" s="14">
        <v>96</v>
      </c>
      <c r="S54" s="14">
        <v>1127</v>
      </c>
      <c r="T54" s="14">
        <v>32</v>
      </c>
      <c r="U54" s="14">
        <v>97</v>
      </c>
      <c r="V54" s="14">
        <v>99</v>
      </c>
      <c r="W54" s="14">
        <v>98</v>
      </c>
      <c r="X54" s="14">
        <v>96</v>
      </c>
      <c r="Y54" s="14">
        <v>86</v>
      </c>
      <c r="Z54" s="14">
        <v>89</v>
      </c>
      <c r="AA54" s="14">
        <v>88</v>
      </c>
      <c r="AB54" s="14">
        <v>89</v>
      </c>
      <c r="AC54" s="14">
        <v>98</v>
      </c>
      <c r="AD54" s="14">
        <v>97</v>
      </c>
      <c r="AE54" s="14">
        <v>94</v>
      </c>
      <c r="AF54" s="14">
        <v>97</v>
      </c>
      <c r="AG54" s="14">
        <v>1128</v>
      </c>
      <c r="AH54" s="14">
        <v>31</v>
      </c>
      <c r="AI54" s="14">
        <f t="shared" si="0"/>
        <v>63</v>
      </c>
      <c r="AJ54" s="14">
        <f t="shared" si="1"/>
        <v>2255</v>
      </c>
      <c r="AK54" s="16"/>
      <c r="AL54" s="16"/>
    </row>
    <row r="55" spans="1:38" ht="18" customHeight="1" x14ac:dyDescent="0.35">
      <c r="A55" s="14">
        <v>33</v>
      </c>
      <c r="B55" s="4">
        <v>526</v>
      </c>
      <c r="C55" s="5" t="s">
        <v>560</v>
      </c>
      <c r="D55" s="5" t="s">
        <v>561</v>
      </c>
      <c r="E55" s="6" t="s">
        <v>723</v>
      </c>
      <c r="F55" s="6" t="s">
        <v>720</v>
      </c>
      <c r="G55" s="14">
        <v>97</v>
      </c>
      <c r="H55" s="14">
        <v>98</v>
      </c>
      <c r="I55" s="14">
        <v>99</v>
      </c>
      <c r="J55" s="14">
        <v>95</v>
      </c>
      <c r="K55" s="14">
        <v>90</v>
      </c>
      <c r="L55" s="14">
        <v>96</v>
      </c>
      <c r="M55" s="14">
        <v>88</v>
      </c>
      <c r="N55" s="14">
        <v>93</v>
      </c>
      <c r="O55" s="14">
        <v>95</v>
      </c>
      <c r="P55" s="14">
        <v>91</v>
      </c>
      <c r="Q55" s="14">
        <v>89</v>
      </c>
      <c r="R55" s="14">
        <v>90</v>
      </c>
      <c r="S55" s="14">
        <v>1121</v>
      </c>
      <c r="T55" s="14">
        <v>28</v>
      </c>
      <c r="U55" s="14">
        <v>99</v>
      </c>
      <c r="V55" s="14">
        <v>98</v>
      </c>
      <c r="W55" s="14">
        <v>99</v>
      </c>
      <c r="X55" s="14">
        <v>99</v>
      </c>
      <c r="Y55" s="14">
        <v>92</v>
      </c>
      <c r="Z55" s="14">
        <v>93</v>
      </c>
      <c r="AA55" s="14">
        <v>90</v>
      </c>
      <c r="AB55" s="14">
        <v>91</v>
      </c>
      <c r="AC55" s="14">
        <v>89</v>
      </c>
      <c r="AD55" s="14">
        <v>94</v>
      </c>
      <c r="AE55" s="14">
        <v>89</v>
      </c>
      <c r="AF55" s="14">
        <v>96</v>
      </c>
      <c r="AG55" s="14">
        <v>1129</v>
      </c>
      <c r="AH55" s="14">
        <v>40</v>
      </c>
      <c r="AI55" s="14">
        <f t="shared" ref="AI55:AI78" si="3">T55+AH55</f>
        <v>68</v>
      </c>
      <c r="AJ55" s="14">
        <f t="shared" ref="AJ55:AJ78" si="4">S55+AG55</f>
        <v>2250</v>
      </c>
      <c r="AK55" s="16"/>
      <c r="AL55" s="16"/>
    </row>
    <row r="56" spans="1:38" ht="18" customHeight="1" x14ac:dyDescent="0.35">
      <c r="A56" s="14">
        <v>34</v>
      </c>
      <c r="B56" s="4">
        <v>405</v>
      </c>
      <c r="C56" s="5" t="s">
        <v>855</v>
      </c>
      <c r="D56" s="5" t="s">
        <v>840</v>
      </c>
      <c r="E56" s="6" t="s">
        <v>357</v>
      </c>
      <c r="F56" s="6" t="s">
        <v>752</v>
      </c>
      <c r="G56" s="14">
        <v>98</v>
      </c>
      <c r="H56" s="14">
        <v>99</v>
      </c>
      <c r="I56" s="14">
        <v>96</v>
      </c>
      <c r="J56" s="14">
        <v>96</v>
      </c>
      <c r="K56" s="14">
        <v>90</v>
      </c>
      <c r="L56" s="14">
        <v>92</v>
      </c>
      <c r="M56" s="14">
        <v>93</v>
      </c>
      <c r="N56" s="14">
        <v>97</v>
      </c>
      <c r="O56" s="14">
        <v>86</v>
      </c>
      <c r="P56" s="14">
        <v>94</v>
      </c>
      <c r="Q56" s="14">
        <v>93</v>
      </c>
      <c r="R56" s="14">
        <v>93</v>
      </c>
      <c r="S56" s="14">
        <v>1127</v>
      </c>
      <c r="T56" s="14">
        <v>38</v>
      </c>
      <c r="U56" s="14">
        <v>98</v>
      </c>
      <c r="V56" s="14">
        <v>97</v>
      </c>
      <c r="W56" s="14">
        <v>96</v>
      </c>
      <c r="X56" s="14">
        <v>95</v>
      </c>
      <c r="Y56" s="14">
        <v>91</v>
      </c>
      <c r="Z56" s="14">
        <v>87</v>
      </c>
      <c r="AA56" s="14">
        <v>89</v>
      </c>
      <c r="AB56" s="14">
        <v>88</v>
      </c>
      <c r="AC56" s="14">
        <v>93</v>
      </c>
      <c r="AD56" s="14">
        <v>97</v>
      </c>
      <c r="AE56" s="14">
        <v>98</v>
      </c>
      <c r="AF56" s="14">
        <v>93</v>
      </c>
      <c r="AG56" s="14">
        <v>1122</v>
      </c>
      <c r="AH56" s="14">
        <v>24</v>
      </c>
      <c r="AI56" s="14">
        <f t="shared" si="3"/>
        <v>62</v>
      </c>
      <c r="AJ56" s="14">
        <f t="shared" si="4"/>
        <v>2249</v>
      </c>
      <c r="AK56" s="16"/>
      <c r="AL56" s="16"/>
    </row>
    <row r="57" spans="1:38" ht="18" customHeight="1" x14ac:dyDescent="0.35">
      <c r="A57" s="14">
        <v>35</v>
      </c>
      <c r="B57" s="4">
        <v>563</v>
      </c>
      <c r="C57" s="5" t="s">
        <v>837</v>
      </c>
      <c r="D57" s="5" t="s">
        <v>838</v>
      </c>
      <c r="E57" s="6" t="s">
        <v>723</v>
      </c>
      <c r="F57" s="6" t="s">
        <v>720</v>
      </c>
      <c r="G57" s="14">
        <v>98</v>
      </c>
      <c r="H57" s="14">
        <v>96</v>
      </c>
      <c r="I57" s="14">
        <v>98</v>
      </c>
      <c r="J57" s="14">
        <v>97</v>
      </c>
      <c r="K57" s="14">
        <v>91</v>
      </c>
      <c r="L57" s="14">
        <v>87</v>
      </c>
      <c r="M57" s="14">
        <v>87</v>
      </c>
      <c r="N57" s="14">
        <v>87</v>
      </c>
      <c r="O57" s="14">
        <v>89</v>
      </c>
      <c r="P57" s="14">
        <v>93</v>
      </c>
      <c r="Q57" s="14">
        <v>96</v>
      </c>
      <c r="R57" s="14">
        <v>92</v>
      </c>
      <c r="S57" s="14">
        <v>1111</v>
      </c>
      <c r="T57" s="14">
        <v>32</v>
      </c>
      <c r="U57" s="14">
        <v>100</v>
      </c>
      <c r="V57" s="14">
        <v>98</v>
      </c>
      <c r="W57" s="14">
        <v>98</v>
      </c>
      <c r="X57" s="14">
        <v>98</v>
      </c>
      <c r="Y57" s="14">
        <v>93</v>
      </c>
      <c r="Z57" s="14">
        <v>92</v>
      </c>
      <c r="AA57" s="14">
        <v>91</v>
      </c>
      <c r="AB57" s="14">
        <v>92</v>
      </c>
      <c r="AC57" s="14">
        <v>93</v>
      </c>
      <c r="AD57" s="14">
        <v>91</v>
      </c>
      <c r="AE57" s="14">
        <v>94</v>
      </c>
      <c r="AF57" s="14">
        <v>96</v>
      </c>
      <c r="AG57" s="14">
        <v>1136</v>
      </c>
      <c r="AH57" s="14">
        <v>39</v>
      </c>
      <c r="AI57" s="14">
        <f t="shared" si="3"/>
        <v>71</v>
      </c>
      <c r="AJ57" s="14">
        <f t="shared" si="4"/>
        <v>2247</v>
      </c>
      <c r="AK57" s="16"/>
      <c r="AL57" s="16"/>
    </row>
    <row r="58" spans="1:38" ht="18" customHeight="1" x14ac:dyDescent="0.35">
      <c r="A58" s="14">
        <v>36</v>
      </c>
      <c r="B58" s="4">
        <v>482</v>
      </c>
      <c r="C58" s="5" t="s">
        <v>737</v>
      </c>
      <c r="D58" s="5" t="s">
        <v>738</v>
      </c>
      <c r="E58" s="6" t="s">
        <v>719</v>
      </c>
      <c r="F58" s="17" t="s">
        <v>812</v>
      </c>
      <c r="G58" s="14">
        <v>97</v>
      </c>
      <c r="H58" s="14">
        <v>97</v>
      </c>
      <c r="I58" s="14">
        <v>96</v>
      </c>
      <c r="J58" s="14">
        <v>98</v>
      </c>
      <c r="K58" s="14">
        <v>89</v>
      </c>
      <c r="L58" s="14">
        <v>86</v>
      </c>
      <c r="M58" s="14">
        <v>84</v>
      </c>
      <c r="N58" s="14">
        <v>86</v>
      </c>
      <c r="O58" s="14">
        <v>93</v>
      </c>
      <c r="P58" s="14">
        <v>93</v>
      </c>
      <c r="Q58" s="14">
        <v>94</v>
      </c>
      <c r="R58" s="14">
        <v>94</v>
      </c>
      <c r="S58" s="14">
        <v>1107</v>
      </c>
      <c r="T58" s="14">
        <v>25</v>
      </c>
      <c r="U58" s="14">
        <v>96</v>
      </c>
      <c r="V58" s="14">
        <v>96</v>
      </c>
      <c r="W58" s="14">
        <v>95</v>
      </c>
      <c r="X58" s="14">
        <v>97</v>
      </c>
      <c r="Y58" s="14">
        <v>90</v>
      </c>
      <c r="Z58" s="14">
        <v>93</v>
      </c>
      <c r="AA58" s="14">
        <v>90</v>
      </c>
      <c r="AB58" s="14">
        <v>93</v>
      </c>
      <c r="AC58" s="14">
        <v>94</v>
      </c>
      <c r="AD58" s="14">
        <v>95</v>
      </c>
      <c r="AE58" s="14">
        <v>97</v>
      </c>
      <c r="AF58" s="14">
        <v>94</v>
      </c>
      <c r="AG58" s="14">
        <v>1130</v>
      </c>
      <c r="AH58" s="14">
        <v>30</v>
      </c>
      <c r="AI58" s="14">
        <f t="shared" si="3"/>
        <v>55</v>
      </c>
      <c r="AJ58" s="14">
        <f t="shared" si="4"/>
        <v>2237</v>
      </c>
      <c r="AK58" s="16"/>
      <c r="AL58" s="16"/>
    </row>
    <row r="59" spans="1:38" ht="18" customHeight="1" x14ac:dyDescent="0.35">
      <c r="A59" s="14">
        <v>37</v>
      </c>
      <c r="B59" s="4">
        <v>383</v>
      </c>
      <c r="C59" s="5" t="s">
        <v>583</v>
      </c>
      <c r="D59" s="5" t="s">
        <v>563</v>
      </c>
      <c r="E59" s="6" t="s">
        <v>357</v>
      </c>
      <c r="F59" s="6" t="s">
        <v>812</v>
      </c>
      <c r="G59" s="14">
        <v>95</v>
      </c>
      <c r="H59" s="14">
        <v>99</v>
      </c>
      <c r="I59" s="14">
        <v>100</v>
      </c>
      <c r="J59" s="14">
        <v>100</v>
      </c>
      <c r="K59" s="14">
        <v>87</v>
      </c>
      <c r="L59" s="14">
        <v>82</v>
      </c>
      <c r="M59" s="14">
        <v>86</v>
      </c>
      <c r="N59" s="14">
        <v>83</v>
      </c>
      <c r="O59" s="14">
        <v>93</v>
      </c>
      <c r="P59" s="14">
        <v>90</v>
      </c>
      <c r="Q59" s="14">
        <v>91</v>
      </c>
      <c r="R59" s="14">
        <v>93</v>
      </c>
      <c r="S59" s="14">
        <v>1099</v>
      </c>
      <c r="T59" s="14">
        <v>42</v>
      </c>
      <c r="U59" s="14">
        <v>98</v>
      </c>
      <c r="V59" s="14">
        <v>100</v>
      </c>
      <c r="W59" s="14">
        <v>97</v>
      </c>
      <c r="X59" s="14">
        <v>99</v>
      </c>
      <c r="Y59" s="14">
        <v>94</v>
      </c>
      <c r="Z59" s="14">
        <v>90</v>
      </c>
      <c r="AA59" s="14">
        <v>89</v>
      </c>
      <c r="AB59" s="14">
        <v>90</v>
      </c>
      <c r="AC59" s="14">
        <v>95</v>
      </c>
      <c r="AD59" s="14">
        <v>93</v>
      </c>
      <c r="AE59" s="14">
        <v>96</v>
      </c>
      <c r="AF59" s="14">
        <v>94</v>
      </c>
      <c r="AG59" s="14">
        <v>1135</v>
      </c>
      <c r="AH59" s="14">
        <v>36</v>
      </c>
      <c r="AI59" s="14">
        <f t="shared" si="3"/>
        <v>78</v>
      </c>
      <c r="AJ59" s="14">
        <f t="shared" si="4"/>
        <v>2234</v>
      </c>
      <c r="AK59" s="16"/>
      <c r="AL59" s="16"/>
    </row>
    <row r="60" spans="1:38" ht="18" customHeight="1" x14ac:dyDescent="0.35">
      <c r="A60" s="14">
        <v>38</v>
      </c>
      <c r="B60" s="4">
        <v>477</v>
      </c>
      <c r="C60" s="5" t="s">
        <v>601</v>
      </c>
      <c r="D60" s="5" t="s">
        <v>602</v>
      </c>
      <c r="E60" s="6" t="s">
        <v>723</v>
      </c>
      <c r="F60" s="6" t="s">
        <v>720</v>
      </c>
      <c r="G60" s="14">
        <v>98</v>
      </c>
      <c r="H60" s="14">
        <v>98</v>
      </c>
      <c r="I60" s="14">
        <v>99</v>
      </c>
      <c r="J60" s="14">
        <v>98</v>
      </c>
      <c r="K60" s="14">
        <v>87</v>
      </c>
      <c r="L60" s="14">
        <v>88</v>
      </c>
      <c r="M60" s="14">
        <v>87</v>
      </c>
      <c r="N60" s="14">
        <v>94</v>
      </c>
      <c r="O60" s="14">
        <v>93</v>
      </c>
      <c r="P60" s="14">
        <v>88</v>
      </c>
      <c r="Q60" s="14">
        <v>94</v>
      </c>
      <c r="R60" s="14">
        <v>94</v>
      </c>
      <c r="S60" s="14">
        <v>1118</v>
      </c>
      <c r="T60" s="14">
        <v>28</v>
      </c>
      <c r="U60" s="14">
        <v>98</v>
      </c>
      <c r="V60" s="14">
        <v>96</v>
      </c>
      <c r="W60" s="14">
        <v>100</v>
      </c>
      <c r="X60" s="14">
        <v>98</v>
      </c>
      <c r="Y60" s="14">
        <v>85</v>
      </c>
      <c r="Z60" s="14">
        <v>91</v>
      </c>
      <c r="AA60" s="14">
        <v>88</v>
      </c>
      <c r="AB60" s="14">
        <v>91</v>
      </c>
      <c r="AC60" s="14">
        <v>88</v>
      </c>
      <c r="AD60" s="14">
        <v>93</v>
      </c>
      <c r="AE60" s="14">
        <v>85</v>
      </c>
      <c r="AF60" s="14">
        <v>91</v>
      </c>
      <c r="AG60" s="14">
        <v>1104</v>
      </c>
      <c r="AH60" s="14">
        <v>30</v>
      </c>
      <c r="AI60" s="14">
        <f t="shared" si="3"/>
        <v>58</v>
      </c>
      <c r="AJ60" s="14">
        <f t="shared" si="4"/>
        <v>2222</v>
      </c>
      <c r="AK60" s="16"/>
      <c r="AL60" s="16"/>
    </row>
    <row r="61" spans="1:38" ht="18" customHeight="1" x14ac:dyDescent="0.35">
      <c r="A61" s="14">
        <v>39</v>
      </c>
      <c r="B61" s="4">
        <v>536</v>
      </c>
      <c r="C61" s="5" t="s">
        <v>835</v>
      </c>
      <c r="D61" s="5" t="s">
        <v>836</v>
      </c>
      <c r="E61" s="6" t="s">
        <v>357</v>
      </c>
      <c r="F61" s="6" t="s">
        <v>720</v>
      </c>
      <c r="G61" s="14">
        <v>95</v>
      </c>
      <c r="H61" s="14">
        <v>97</v>
      </c>
      <c r="I61" s="14">
        <v>94</v>
      </c>
      <c r="J61" s="14">
        <v>94</v>
      </c>
      <c r="K61" s="14">
        <v>89</v>
      </c>
      <c r="L61" s="14">
        <v>90</v>
      </c>
      <c r="M61" s="14">
        <v>92</v>
      </c>
      <c r="N61" s="14">
        <v>91</v>
      </c>
      <c r="O61" s="14">
        <v>95</v>
      </c>
      <c r="P61" s="14">
        <v>94</v>
      </c>
      <c r="Q61" s="14">
        <v>94</v>
      </c>
      <c r="R61" s="14">
        <v>96</v>
      </c>
      <c r="S61" s="14">
        <v>1121</v>
      </c>
      <c r="T61" s="14">
        <v>37</v>
      </c>
      <c r="U61" s="14">
        <v>93</v>
      </c>
      <c r="V61" s="14">
        <v>92</v>
      </c>
      <c r="W61" s="14">
        <v>95</v>
      </c>
      <c r="X61" s="14">
        <v>96</v>
      </c>
      <c r="Y61" s="14">
        <v>91</v>
      </c>
      <c r="Z61" s="14">
        <v>92</v>
      </c>
      <c r="AA61" s="14">
        <v>89</v>
      </c>
      <c r="AB61" s="14">
        <v>88</v>
      </c>
      <c r="AC61" s="14">
        <v>90</v>
      </c>
      <c r="AD61" s="14">
        <v>92</v>
      </c>
      <c r="AE61" s="14">
        <v>91</v>
      </c>
      <c r="AF61" s="14">
        <v>89</v>
      </c>
      <c r="AG61" s="14">
        <v>1098</v>
      </c>
      <c r="AH61" s="14">
        <v>19</v>
      </c>
      <c r="AI61" s="14">
        <f t="shared" si="3"/>
        <v>56</v>
      </c>
      <c r="AJ61" s="14">
        <f t="shared" si="4"/>
        <v>2219</v>
      </c>
      <c r="AK61" s="16"/>
      <c r="AL61" s="16"/>
    </row>
    <row r="62" spans="1:38" ht="18" customHeight="1" x14ac:dyDescent="0.35">
      <c r="A62" s="14">
        <v>40</v>
      </c>
      <c r="B62" s="4">
        <v>29</v>
      </c>
      <c r="C62" s="7" t="s">
        <v>330</v>
      </c>
      <c r="D62" s="7" t="s">
        <v>401</v>
      </c>
      <c r="E62" s="6"/>
      <c r="F62" s="6" t="s">
        <v>752</v>
      </c>
      <c r="G62" s="14">
        <v>99</v>
      </c>
      <c r="H62" s="14">
        <v>96</v>
      </c>
      <c r="I62" s="14">
        <v>99</v>
      </c>
      <c r="J62" s="14">
        <v>97</v>
      </c>
      <c r="K62" s="14">
        <v>90</v>
      </c>
      <c r="L62" s="14">
        <v>90</v>
      </c>
      <c r="M62" s="14">
        <v>88</v>
      </c>
      <c r="N62" s="14">
        <v>92</v>
      </c>
      <c r="O62" s="14">
        <v>90</v>
      </c>
      <c r="P62" s="14">
        <v>91</v>
      </c>
      <c r="Q62" s="14">
        <v>88</v>
      </c>
      <c r="R62" s="14">
        <v>85</v>
      </c>
      <c r="S62" s="14">
        <v>1105</v>
      </c>
      <c r="T62" s="14">
        <v>32</v>
      </c>
      <c r="U62" s="14">
        <v>96</v>
      </c>
      <c r="V62" s="14">
        <v>96</v>
      </c>
      <c r="W62" s="14">
        <v>99</v>
      </c>
      <c r="X62" s="14">
        <v>98</v>
      </c>
      <c r="Y62" s="14">
        <v>91</v>
      </c>
      <c r="Z62" s="14">
        <v>90</v>
      </c>
      <c r="AA62" s="14">
        <v>85</v>
      </c>
      <c r="AB62" s="14">
        <v>89</v>
      </c>
      <c r="AC62" s="14">
        <v>89</v>
      </c>
      <c r="AD62" s="14">
        <v>89</v>
      </c>
      <c r="AE62" s="14">
        <v>93</v>
      </c>
      <c r="AF62" s="14">
        <v>92</v>
      </c>
      <c r="AG62" s="14">
        <v>1107</v>
      </c>
      <c r="AH62" s="14">
        <v>33</v>
      </c>
      <c r="AI62" s="14">
        <f t="shared" si="3"/>
        <v>65</v>
      </c>
      <c r="AJ62" s="14">
        <f t="shared" si="4"/>
        <v>2212</v>
      </c>
      <c r="AK62" s="16"/>
      <c r="AL62" s="16"/>
    </row>
    <row r="63" spans="1:38" ht="18" customHeight="1" x14ac:dyDescent="0.35">
      <c r="A63" s="14">
        <v>41</v>
      </c>
      <c r="B63" s="4">
        <v>357</v>
      </c>
      <c r="C63" s="5" t="s">
        <v>577</v>
      </c>
      <c r="D63" s="5" t="s">
        <v>578</v>
      </c>
      <c r="E63" s="6" t="s">
        <v>723</v>
      </c>
      <c r="F63" s="6" t="s">
        <v>812</v>
      </c>
      <c r="G63" s="14">
        <v>94</v>
      </c>
      <c r="H63" s="14">
        <v>94</v>
      </c>
      <c r="I63" s="14">
        <v>94</v>
      </c>
      <c r="J63" s="14">
        <v>98</v>
      </c>
      <c r="K63" s="14">
        <v>83</v>
      </c>
      <c r="L63" s="14">
        <v>92</v>
      </c>
      <c r="M63" s="14">
        <v>89</v>
      </c>
      <c r="N63" s="14">
        <v>92</v>
      </c>
      <c r="O63" s="14">
        <v>97</v>
      </c>
      <c r="P63" s="14">
        <v>92</v>
      </c>
      <c r="Q63" s="14">
        <v>89</v>
      </c>
      <c r="R63" s="14">
        <v>87</v>
      </c>
      <c r="S63" s="14">
        <v>1101</v>
      </c>
      <c r="T63" s="14">
        <v>21</v>
      </c>
      <c r="U63" s="14">
        <v>96</v>
      </c>
      <c r="V63" s="14">
        <v>95</v>
      </c>
      <c r="W63" s="14">
        <v>95</v>
      </c>
      <c r="X63" s="14">
        <v>94</v>
      </c>
      <c r="Y63" s="14">
        <v>91</v>
      </c>
      <c r="Z63" s="14">
        <v>89</v>
      </c>
      <c r="AA63" s="14">
        <v>85</v>
      </c>
      <c r="AB63" s="14">
        <v>87</v>
      </c>
      <c r="AC63" s="14">
        <v>91</v>
      </c>
      <c r="AD63" s="14">
        <v>95</v>
      </c>
      <c r="AE63" s="14">
        <v>93</v>
      </c>
      <c r="AF63" s="14">
        <v>94</v>
      </c>
      <c r="AG63" s="14">
        <v>1105</v>
      </c>
      <c r="AH63" s="14">
        <v>26</v>
      </c>
      <c r="AI63" s="14">
        <f t="shared" si="3"/>
        <v>47</v>
      </c>
      <c r="AJ63" s="14">
        <f t="shared" si="4"/>
        <v>2206</v>
      </c>
      <c r="AK63" s="16"/>
      <c r="AL63" s="16"/>
    </row>
    <row r="64" spans="1:38" ht="18" customHeight="1" x14ac:dyDescent="0.35">
      <c r="A64" s="14">
        <v>42</v>
      </c>
      <c r="B64" s="4">
        <v>446</v>
      </c>
      <c r="C64" s="5" t="s">
        <v>568</v>
      </c>
      <c r="D64" s="5" t="s">
        <v>569</v>
      </c>
      <c r="E64" s="6" t="s">
        <v>723</v>
      </c>
      <c r="F64" s="6" t="s">
        <v>807</v>
      </c>
      <c r="G64" s="14">
        <v>99</v>
      </c>
      <c r="H64" s="14">
        <v>93</v>
      </c>
      <c r="I64" s="14">
        <v>98</v>
      </c>
      <c r="J64" s="14">
        <v>97</v>
      </c>
      <c r="K64" s="14">
        <v>87</v>
      </c>
      <c r="L64" s="14">
        <v>93</v>
      </c>
      <c r="M64" s="14">
        <v>86</v>
      </c>
      <c r="N64" s="14">
        <v>92</v>
      </c>
      <c r="O64" s="14">
        <v>86</v>
      </c>
      <c r="P64" s="14">
        <v>90</v>
      </c>
      <c r="Q64" s="14">
        <v>92</v>
      </c>
      <c r="R64" s="14">
        <v>91</v>
      </c>
      <c r="S64" s="14">
        <v>1104</v>
      </c>
      <c r="T64" s="14">
        <v>25</v>
      </c>
      <c r="U64" s="14">
        <v>97</v>
      </c>
      <c r="V64" s="14">
        <v>99</v>
      </c>
      <c r="W64" s="14">
        <v>96</v>
      </c>
      <c r="X64" s="14">
        <v>97</v>
      </c>
      <c r="Y64" s="14">
        <v>85</v>
      </c>
      <c r="Z64" s="14">
        <v>86</v>
      </c>
      <c r="AA64" s="14">
        <v>88</v>
      </c>
      <c r="AB64" s="14">
        <v>88</v>
      </c>
      <c r="AC64" s="14">
        <v>86</v>
      </c>
      <c r="AD64" s="14">
        <v>95</v>
      </c>
      <c r="AE64" s="14">
        <v>92</v>
      </c>
      <c r="AF64" s="14">
        <v>88</v>
      </c>
      <c r="AG64" s="14">
        <v>1097</v>
      </c>
      <c r="AH64" s="14">
        <v>28</v>
      </c>
      <c r="AI64" s="14">
        <f t="shared" si="3"/>
        <v>53</v>
      </c>
      <c r="AJ64" s="14">
        <f t="shared" si="4"/>
        <v>2201</v>
      </c>
      <c r="AK64" s="16"/>
      <c r="AL64" s="16"/>
    </row>
    <row r="65" spans="1:38" ht="18" customHeight="1" x14ac:dyDescent="0.35">
      <c r="A65" s="14">
        <v>43</v>
      </c>
      <c r="B65" s="4">
        <v>540</v>
      </c>
      <c r="C65" s="5" t="s">
        <v>604</v>
      </c>
      <c r="D65" s="5" t="s">
        <v>605</v>
      </c>
      <c r="E65" s="6" t="s">
        <v>719</v>
      </c>
      <c r="F65" s="6" t="s">
        <v>815</v>
      </c>
      <c r="G65" s="14">
        <v>94</v>
      </c>
      <c r="H65" s="14">
        <v>98</v>
      </c>
      <c r="I65" s="14">
        <v>98</v>
      </c>
      <c r="J65" s="14">
        <v>93</v>
      </c>
      <c r="K65" s="14">
        <v>82</v>
      </c>
      <c r="L65" s="14">
        <v>83</v>
      </c>
      <c r="M65" s="14">
        <v>86</v>
      </c>
      <c r="N65" s="14">
        <v>85</v>
      </c>
      <c r="O65" s="14">
        <v>89</v>
      </c>
      <c r="P65" s="14">
        <v>92</v>
      </c>
      <c r="Q65" s="14">
        <v>91</v>
      </c>
      <c r="R65" s="14">
        <v>87</v>
      </c>
      <c r="S65" s="14">
        <v>1078</v>
      </c>
      <c r="T65" s="14">
        <v>25</v>
      </c>
      <c r="U65" s="14">
        <v>97</v>
      </c>
      <c r="V65" s="14">
        <v>96</v>
      </c>
      <c r="W65" s="14">
        <v>98</v>
      </c>
      <c r="X65" s="14">
        <v>95</v>
      </c>
      <c r="Y65" s="14">
        <v>91</v>
      </c>
      <c r="Z65" s="14">
        <v>87</v>
      </c>
      <c r="AA65" s="14">
        <v>87</v>
      </c>
      <c r="AB65" s="14">
        <v>92</v>
      </c>
      <c r="AC65" s="14">
        <v>94</v>
      </c>
      <c r="AD65" s="14">
        <v>92</v>
      </c>
      <c r="AE65" s="14">
        <v>90</v>
      </c>
      <c r="AF65" s="14">
        <v>93</v>
      </c>
      <c r="AG65" s="14">
        <v>1112</v>
      </c>
      <c r="AH65" s="14">
        <v>28</v>
      </c>
      <c r="AI65" s="14">
        <f t="shared" si="3"/>
        <v>53</v>
      </c>
      <c r="AJ65" s="14">
        <f t="shared" si="4"/>
        <v>2190</v>
      </c>
      <c r="AK65" s="16"/>
      <c r="AL65" s="16"/>
    </row>
    <row r="66" spans="1:38" ht="18" customHeight="1" x14ac:dyDescent="0.35">
      <c r="A66" s="14">
        <v>44</v>
      </c>
      <c r="B66" s="4">
        <v>441</v>
      </c>
      <c r="C66" s="5" t="s">
        <v>594</v>
      </c>
      <c r="D66" s="5" t="s">
        <v>595</v>
      </c>
      <c r="E66" s="6" t="s">
        <v>719</v>
      </c>
      <c r="F66" s="6" t="s">
        <v>815</v>
      </c>
      <c r="G66" s="14">
        <v>95</v>
      </c>
      <c r="H66" s="14">
        <v>92</v>
      </c>
      <c r="I66" s="14">
        <v>96</v>
      </c>
      <c r="J66" s="14">
        <v>94</v>
      </c>
      <c r="K66" s="14">
        <v>79</v>
      </c>
      <c r="L66" s="14">
        <v>84</v>
      </c>
      <c r="M66" s="14">
        <v>84</v>
      </c>
      <c r="N66" s="14">
        <v>88</v>
      </c>
      <c r="O66" s="14">
        <v>92</v>
      </c>
      <c r="P66" s="14">
        <v>91</v>
      </c>
      <c r="Q66" s="14">
        <v>88</v>
      </c>
      <c r="R66" s="14">
        <v>89</v>
      </c>
      <c r="S66" s="14">
        <v>1072</v>
      </c>
      <c r="T66" s="14">
        <v>20</v>
      </c>
      <c r="U66" s="14">
        <v>94</v>
      </c>
      <c r="V66" s="14">
        <v>96</v>
      </c>
      <c r="W66" s="14">
        <v>97</v>
      </c>
      <c r="X66" s="14">
        <v>94</v>
      </c>
      <c r="Y66" s="14">
        <v>86</v>
      </c>
      <c r="Z66" s="14">
        <v>85</v>
      </c>
      <c r="AA66" s="14">
        <v>88</v>
      </c>
      <c r="AB66" s="14">
        <v>88</v>
      </c>
      <c r="AC66" s="14">
        <v>95</v>
      </c>
      <c r="AD66" s="14">
        <v>94</v>
      </c>
      <c r="AE66" s="14">
        <v>89</v>
      </c>
      <c r="AF66" s="14">
        <v>92</v>
      </c>
      <c r="AG66" s="14">
        <v>1098</v>
      </c>
      <c r="AH66" s="14">
        <v>23</v>
      </c>
      <c r="AI66" s="14">
        <f t="shared" si="3"/>
        <v>43</v>
      </c>
      <c r="AJ66" s="14">
        <f t="shared" si="4"/>
        <v>2170</v>
      </c>
      <c r="AK66" s="16"/>
      <c r="AL66" s="16"/>
    </row>
    <row r="67" spans="1:38" ht="18" customHeight="1" x14ac:dyDescent="0.35">
      <c r="A67" s="14">
        <v>45</v>
      </c>
      <c r="B67" s="4">
        <v>397</v>
      </c>
      <c r="C67" s="5" t="s">
        <v>584</v>
      </c>
      <c r="D67" s="5" t="s">
        <v>574</v>
      </c>
      <c r="E67" s="6" t="s">
        <v>723</v>
      </c>
      <c r="F67" s="6" t="s">
        <v>812</v>
      </c>
      <c r="G67" s="14">
        <v>98</v>
      </c>
      <c r="H67" s="14">
        <v>97</v>
      </c>
      <c r="I67" s="14">
        <v>99</v>
      </c>
      <c r="J67" s="14">
        <v>99</v>
      </c>
      <c r="K67" s="14">
        <v>85</v>
      </c>
      <c r="L67" s="14">
        <v>81</v>
      </c>
      <c r="M67" s="14">
        <v>79</v>
      </c>
      <c r="N67" s="14">
        <v>84</v>
      </c>
      <c r="O67" s="14">
        <v>91</v>
      </c>
      <c r="P67" s="14">
        <v>86</v>
      </c>
      <c r="Q67" s="14">
        <v>89</v>
      </c>
      <c r="R67" s="14">
        <v>91</v>
      </c>
      <c r="S67" s="14">
        <v>1079</v>
      </c>
      <c r="T67" s="14">
        <v>28</v>
      </c>
      <c r="U67" s="14">
        <v>96</v>
      </c>
      <c r="V67" s="14">
        <v>98</v>
      </c>
      <c r="W67" s="14">
        <v>96</v>
      </c>
      <c r="X67" s="14">
        <v>98</v>
      </c>
      <c r="Y67" s="14">
        <v>85</v>
      </c>
      <c r="Z67" s="14">
        <v>81</v>
      </c>
      <c r="AA67" s="14">
        <v>88</v>
      </c>
      <c r="AB67" s="14">
        <v>89</v>
      </c>
      <c r="AC67" s="14">
        <v>81</v>
      </c>
      <c r="AD67" s="14">
        <v>90</v>
      </c>
      <c r="AE67" s="14">
        <v>92</v>
      </c>
      <c r="AF67" s="14">
        <v>92</v>
      </c>
      <c r="AG67" s="14">
        <v>1086</v>
      </c>
      <c r="AH67" s="14">
        <v>20</v>
      </c>
      <c r="AI67" s="14">
        <f t="shared" si="3"/>
        <v>48</v>
      </c>
      <c r="AJ67" s="14">
        <f t="shared" si="4"/>
        <v>2165</v>
      </c>
      <c r="AK67" s="16"/>
      <c r="AL67" s="16"/>
    </row>
    <row r="68" spans="1:38" ht="18" customHeight="1" x14ac:dyDescent="0.35">
      <c r="A68" s="14">
        <v>46</v>
      </c>
      <c r="B68" s="4">
        <v>555</v>
      </c>
      <c r="C68" s="5" t="s">
        <v>608</v>
      </c>
      <c r="D68" s="5" t="s">
        <v>609</v>
      </c>
      <c r="E68" s="6" t="s">
        <v>719</v>
      </c>
      <c r="F68" s="6" t="s">
        <v>815</v>
      </c>
      <c r="G68" s="14">
        <v>92</v>
      </c>
      <c r="H68" s="14">
        <v>95</v>
      </c>
      <c r="I68" s="14">
        <v>95</v>
      </c>
      <c r="J68" s="14">
        <v>98</v>
      </c>
      <c r="K68" s="14">
        <v>84</v>
      </c>
      <c r="L68" s="14">
        <v>87</v>
      </c>
      <c r="M68" s="14">
        <v>84</v>
      </c>
      <c r="N68" s="14">
        <v>87</v>
      </c>
      <c r="O68" s="14">
        <v>87</v>
      </c>
      <c r="P68" s="14">
        <v>87</v>
      </c>
      <c r="Q68" s="14">
        <v>92</v>
      </c>
      <c r="R68" s="14">
        <v>93</v>
      </c>
      <c r="S68" s="14">
        <v>1081</v>
      </c>
      <c r="T68" s="14">
        <v>28</v>
      </c>
      <c r="U68" s="14">
        <v>90</v>
      </c>
      <c r="V68" s="14">
        <v>96</v>
      </c>
      <c r="W68" s="14">
        <v>98</v>
      </c>
      <c r="X68" s="14">
        <v>99</v>
      </c>
      <c r="Y68" s="14">
        <v>81</v>
      </c>
      <c r="Z68" s="14">
        <v>83</v>
      </c>
      <c r="AA68" s="14">
        <v>91</v>
      </c>
      <c r="AB68" s="14">
        <v>80</v>
      </c>
      <c r="AC68" s="14">
        <v>88</v>
      </c>
      <c r="AD68" s="14">
        <v>93</v>
      </c>
      <c r="AE68" s="14">
        <v>89</v>
      </c>
      <c r="AF68" s="14">
        <v>92</v>
      </c>
      <c r="AG68" s="14">
        <v>1080</v>
      </c>
      <c r="AH68" s="14">
        <v>25</v>
      </c>
      <c r="AI68" s="14">
        <f t="shared" si="3"/>
        <v>53</v>
      </c>
      <c r="AJ68" s="14">
        <f t="shared" si="4"/>
        <v>2161</v>
      </c>
      <c r="AK68" s="16"/>
      <c r="AL68" s="16"/>
    </row>
    <row r="69" spans="1:38" ht="18" customHeight="1" x14ac:dyDescent="0.35">
      <c r="A69" s="14">
        <v>47</v>
      </c>
      <c r="B69" s="4">
        <v>447</v>
      </c>
      <c r="C69" s="5" t="s">
        <v>585</v>
      </c>
      <c r="D69" s="5" t="s">
        <v>586</v>
      </c>
      <c r="E69" s="6" t="s">
        <v>587</v>
      </c>
      <c r="F69" s="6" t="s">
        <v>812</v>
      </c>
      <c r="G69" s="14">
        <v>91</v>
      </c>
      <c r="H69" s="14">
        <v>98</v>
      </c>
      <c r="I69" s="14">
        <v>96</v>
      </c>
      <c r="J69" s="14">
        <v>88</v>
      </c>
      <c r="K69" s="14">
        <v>92</v>
      </c>
      <c r="L69" s="14">
        <v>81</v>
      </c>
      <c r="M69" s="14">
        <v>86</v>
      </c>
      <c r="N69" s="14">
        <v>87</v>
      </c>
      <c r="O69" s="14">
        <v>93</v>
      </c>
      <c r="P69" s="14">
        <v>94</v>
      </c>
      <c r="Q69" s="14">
        <v>85</v>
      </c>
      <c r="R69" s="14">
        <v>91</v>
      </c>
      <c r="S69" s="14">
        <v>1082</v>
      </c>
      <c r="T69" s="14">
        <v>22</v>
      </c>
      <c r="U69" s="14">
        <v>95</v>
      </c>
      <c r="V69" s="14">
        <v>93</v>
      </c>
      <c r="W69" s="14">
        <v>93</v>
      </c>
      <c r="X69" s="14">
        <v>94</v>
      </c>
      <c r="Y69" s="14">
        <v>87</v>
      </c>
      <c r="Z69" s="14">
        <v>73</v>
      </c>
      <c r="AA69" s="14">
        <v>76</v>
      </c>
      <c r="AB69" s="14">
        <v>89</v>
      </c>
      <c r="AC69" s="14">
        <v>92</v>
      </c>
      <c r="AD69" s="14">
        <v>92</v>
      </c>
      <c r="AE69" s="14">
        <v>84</v>
      </c>
      <c r="AF69" s="14">
        <v>82</v>
      </c>
      <c r="AG69" s="14">
        <v>1050</v>
      </c>
      <c r="AH69" s="14">
        <v>17</v>
      </c>
      <c r="AI69" s="14">
        <f t="shared" si="3"/>
        <v>39</v>
      </c>
      <c r="AJ69" s="14">
        <f t="shared" si="4"/>
        <v>2132</v>
      </c>
      <c r="AK69" s="16"/>
      <c r="AL69" s="16"/>
    </row>
    <row r="70" spans="1:38" ht="18" customHeight="1" x14ac:dyDescent="0.35">
      <c r="A70" s="14">
        <v>48</v>
      </c>
      <c r="B70" s="4">
        <v>553</v>
      </c>
      <c r="C70" s="5" t="s">
        <v>606</v>
      </c>
      <c r="D70" s="5" t="s">
        <v>607</v>
      </c>
      <c r="E70" s="6" t="s">
        <v>723</v>
      </c>
      <c r="F70" s="6" t="s">
        <v>815</v>
      </c>
      <c r="G70" s="14">
        <v>92</v>
      </c>
      <c r="H70" s="14">
        <v>93</v>
      </c>
      <c r="I70" s="14">
        <v>92</v>
      </c>
      <c r="J70" s="14">
        <v>96</v>
      </c>
      <c r="K70" s="14">
        <v>85</v>
      </c>
      <c r="L70" s="14">
        <v>72</v>
      </c>
      <c r="M70" s="14">
        <v>84</v>
      </c>
      <c r="N70" s="14">
        <v>79</v>
      </c>
      <c r="O70" s="14">
        <v>83</v>
      </c>
      <c r="P70" s="14">
        <v>90</v>
      </c>
      <c r="Q70" s="14">
        <v>90</v>
      </c>
      <c r="R70" s="14">
        <v>95</v>
      </c>
      <c r="S70" s="14">
        <v>1051</v>
      </c>
      <c r="T70" s="14">
        <v>16</v>
      </c>
      <c r="U70" s="14">
        <v>93</v>
      </c>
      <c r="V70" s="14">
        <v>95</v>
      </c>
      <c r="W70" s="14">
        <v>95</v>
      </c>
      <c r="X70" s="14">
        <v>98</v>
      </c>
      <c r="Y70" s="14">
        <v>83</v>
      </c>
      <c r="Z70" s="14">
        <v>90</v>
      </c>
      <c r="AA70" s="14">
        <v>83</v>
      </c>
      <c r="AB70" s="14">
        <v>82</v>
      </c>
      <c r="AC70" s="14">
        <v>91</v>
      </c>
      <c r="AD70" s="14">
        <v>90</v>
      </c>
      <c r="AE70" s="14">
        <v>88</v>
      </c>
      <c r="AF70" s="14">
        <v>91</v>
      </c>
      <c r="AG70" s="14">
        <v>1079</v>
      </c>
      <c r="AH70" s="14">
        <v>28</v>
      </c>
      <c r="AI70" s="14">
        <f t="shared" si="3"/>
        <v>44</v>
      </c>
      <c r="AJ70" s="14">
        <f t="shared" si="4"/>
        <v>2130</v>
      </c>
      <c r="AK70" s="16"/>
      <c r="AL70" s="16"/>
    </row>
    <row r="71" spans="1:38" ht="18" customHeight="1" x14ac:dyDescent="0.35">
      <c r="A71" s="14">
        <v>49</v>
      </c>
      <c r="B71" s="4">
        <v>463</v>
      </c>
      <c r="C71" s="5" t="s">
        <v>597</v>
      </c>
      <c r="D71" s="5" t="s">
        <v>598</v>
      </c>
      <c r="E71" s="6"/>
      <c r="F71" s="6" t="s">
        <v>815</v>
      </c>
      <c r="G71" s="14">
        <v>93</v>
      </c>
      <c r="H71" s="14">
        <v>97</v>
      </c>
      <c r="I71" s="14">
        <v>94</v>
      </c>
      <c r="J71" s="14">
        <v>94</v>
      </c>
      <c r="K71" s="14">
        <v>85</v>
      </c>
      <c r="L71" s="14">
        <v>90</v>
      </c>
      <c r="M71" s="14">
        <v>80</v>
      </c>
      <c r="N71" s="14">
        <v>84</v>
      </c>
      <c r="O71" s="14">
        <v>83</v>
      </c>
      <c r="P71" s="14">
        <v>92</v>
      </c>
      <c r="Q71" s="14">
        <v>85</v>
      </c>
      <c r="R71" s="14">
        <v>84</v>
      </c>
      <c r="S71" s="14">
        <v>1061</v>
      </c>
      <c r="T71" s="14">
        <v>15</v>
      </c>
      <c r="U71" s="14">
        <v>94</v>
      </c>
      <c r="V71" s="14">
        <v>96</v>
      </c>
      <c r="W71" s="14">
        <v>95</v>
      </c>
      <c r="X71" s="14">
        <v>96</v>
      </c>
      <c r="Y71" s="14">
        <v>84</v>
      </c>
      <c r="Z71" s="14">
        <v>82</v>
      </c>
      <c r="AA71" s="14">
        <v>87</v>
      </c>
      <c r="AB71" s="14">
        <v>84</v>
      </c>
      <c r="AC71" s="14">
        <v>85</v>
      </c>
      <c r="AD71" s="14">
        <v>86</v>
      </c>
      <c r="AE71" s="14">
        <v>88</v>
      </c>
      <c r="AF71" s="14">
        <v>92</v>
      </c>
      <c r="AG71" s="14">
        <v>1069</v>
      </c>
      <c r="AH71" s="14">
        <v>22</v>
      </c>
      <c r="AI71" s="14">
        <f t="shared" si="3"/>
        <v>37</v>
      </c>
      <c r="AJ71" s="14">
        <f t="shared" si="4"/>
        <v>2130</v>
      </c>
      <c r="AK71" s="16"/>
      <c r="AL71" s="16"/>
    </row>
    <row r="72" spans="1:38" ht="18" customHeight="1" x14ac:dyDescent="0.35">
      <c r="A72" s="14">
        <v>50</v>
      </c>
      <c r="B72" s="4">
        <v>559</v>
      </c>
      <c r="C72" s="5" t="s">
        <v>573</v>
      </c>
      <c r="D72" s="5" t="s">
        <v>574</v>
      </c>
      <c r="E72" s="6" t="s">
        <v>719</v>
      </c>
      <c r="F72" s="6" t="s">
        <v>807</v>
      </c>
      <c r="G72" s="14">
        <v>96</v>
      </c>
      <c r="H72" s="14">
        <v>94</v>
      </c>
      <c r="I72" s="14">
        <v>94</v>
      </c>
      <c r="J72" s="14">
        <v>96</v>
      </c>
      <c r="K72" s="14">
        <v>79</v>
      </c>
      <c r="L72" s="14">
        <v>80</v>
      </c>
      <c r="M72" s="14">
        <v>90</v>
      </c>
      <c r="N72" s="14">
        <v>81</v>
      </c>
      <c r="O72" s="14">
        <v>94</v>
      </c>
      <c r="P72" s="14">
        <v>82</v>
      </c>
      <c r="Q72" s="14">
        <v>82</v>
      </c>
      <c r="R72" s="14">
        <v>90</v>
      </c>
      <c r="S72" s="14">
        <v>1058</v>
      </c>
      <c r="T72" s="14">
        <v>17</v>
      </c>
      <c r="U72" s="14">
        <v>94</v>
      </c>
      <c r="V72" s="14">
        <v>91</v>
      </c>
      <c r="W72" s="14">
        <v>96</v>
      </c>
      <c r="X72" s="14">
        <v>98</v>
      </c>
      <c r="Y72" s="14">
        <v>82</v>
      </c>
      <c r="Z72" s="14">
        <v>84</v>
      </c>
      <c r="AA72" s="14">
        <v>83</v>
      </c>
      <c r="AB72" s="14">
        <v>79</v>
      </c>
      <c r="AC72" s="14">
        <v>88</v>
      </c>
      <c r="AD72" s="14">
        <v>84</v>
      </c>
      <c r="AE72" s="14">
        <v>97</v>
      </c>
      <c r="AF72" s="14">
        <v>88</v>
      </c>
      <c r="AG72" s="14">
        <v>1064</v>
      </c>
      <c r="AH72" s="14">
        <v>22</v>
      </c>
      <c r="AI72" s="14">
        <f t="shared" si="3"/>
        <v>39</v>
      </c>
      <c r="AJ72" s="14">
        <f t="shared" si="4"/>
        <v>2122</v>
      </c>
      <c r="AK72" s="16"/>
      <c r="AL72" s="16"/>
    </row>
    <row r="73" spans="1:38" ht="18" customHeight="1" x14ac:dyDescent="0.35">
      <c r="A73" s="14">
        <v>51</v>
      </c>
      <c r="B73" s="4">
        <v>390</v>
      </c>
      <c r="C73" s="5" t="s">
        <v>591</v>
      </c>
      <c r="D73" s="5" t="s">
        <v>592</v>
      </c>
      <c r="E73" s="6" t="s">
        <v>723</v>
      </c>
      <c r="F73" s="6" t="s">
        <v>815</v>
      </c>
      <c r="G73" s="14">
        <v>98</v>
      </c>
      <c r="H73" s="14">
        <v>92</v>
      </c>
      <c r="I73" s="14">
        <v>90</v>
      </c>
      <c r="J73" s="14">
        <v>91</v>
      </c>
      <c r="K73" s="14">
        <v>85</v>
      </c>
      <c r="L73" s="14">
        <v>82</v>
      </c>
      <c r="M73" s="14">
        <v>79</v>
      </c>
      <c r="N73" s="14">
        <v>69</v>
      </c>
      <c r="O73" s="14">
        <v>90</v>
      </c>
      <c r="P73" s="14">
        <v>87</v>
      </c>
      <c r="Q73" s="14">
        <v>89</v>
      </c>
      <c r="R73" s="14">
        <v>90</v>
      </c>
      <c r="S73" s="14">
        <v>1042</v>
      </c>
      <c r="T73" s="14">
        <v>19</v>
      </c>
      <c r="U73" s="14">
        <v>95</v>
      </c>
      <c r="V73" s="14">
        <v>94</v>
      </c>
      <c r="W73" s="14">
        <v>92</v>
      </c>
      <c r="X73" s="14">
        <v>95</v>
      </c>
      <c r="Y73" s="14">
        <v>84</v>
      </c>
      <c r="Z73" s="14">
        <v>87</v>
      </c>
      <c r="AA73" s="14">
        <v>82</v>
      </c>
      <c r="AB73" s="14">
        <v>68</v>
      </c>
      <c r="AC73" s="14">
        <v>93</v>
      </c>
      <c r="AD73" s="14">
        <v>94</v>
      </c>
      <c r="AE73" s="14">
        <v>87</v>
      </c>
      <c r="AF73" s="14">
        <v>89</v>
      </c>
      <c r="AG73" s="14">
        <v>1060</v>
      </c>
      <c r="AH73" s="14">
        <v>19</v>
      </c>
      <c r="AI73" s="14">
        <f t="shared" si="3"/>
        <v>38</v>
      </c>
      <c r="AJ73" s="14">
        <f t="shared" si="4"/>
        <v>2102</v>
      </c>
      <c r="AK73" s="16"/>
      <c r="AL73" s="16"/>
    </row>
    <row r="74" spans="1:38" ht="18" customHeight="1" x14ac:dyDescent="0.35">
      <c r="A74" s="14">
        <v>52</v>
      </c>
      <c r="B74" s="4">
        <v>42</v>
      </c>
      <c r="C74" s="7" t="s">
        <v>654</v>
      </c>
      <c r="D74" s="7" t="s">
        <v>655</v>
      </c>
      <c r="E74" s="4" t="s">
        <v>719</v>
      </c>
      <c r="F74" s="4" t="s">
        <v>815</v>
      </c>
      <c r="G74" s="14">
        <v>93</v>
      </c>
      <c r="H74" s="14">
        <v>89</v>
      </c>
      <c r="I74" s="14">
        <v>96</v>
      </c>
      <c r="J74" s="14">
        <v>95</v>
      </c>
      <c r="K74" s="14">
        <v>89</v>
      </c>
      <c r="L74" s="14">
        <v>73</v>
      </c>
      <c r="M74" s="14">
        <v>81</v>
      </c>
      <c r="N74" s="14">
        <v>90</v>
      </c>
      <c r="O74" s="14">
        <v>89</v>
      </c>
      <c r="P74" s="14">
        <v>81</v>
      </c>
      <c r="Q74" s="14">
        <v>84</v>
      </c>
      <c r="R74" s="14">
        <v>88</v>
      </c>
      <c r="S74" s="14">
        <v>1048</v>
      </c>
      <c r="T74" s="14">
        <v>18</v>
      </c>
      <c r="U74" s="14">
        <v>94</v>
      </c>
      <c r="V74" s="14">
        <v>94</v>
      </c>
      <c r="W74" s="14">
        <v>91</v>
      </c>
      <c r="X74" s="14">
        <v>91</v>
      </c>
      <c r="Y74" s="14">
        <v>84</v>
      </c>
      <c r="Z74" s="14">
        <v>77</v>
      </c>
      <c r="AA74" s="14">
        <v>71</v>
      </c>
      <c r="AB74" s="14">
        <v>76</v>
      </c>
      <c r="AC74" s="14">
        <v>87</v>
      </c>
      <c r="AD74" s="14">
        <v>80</v>
      </c>
      <c r="AE74" s="14">
        <v>85</v>
      </c>
      <c r="AF74" s="14">
        <v>76</v>
      </c>
      <c r="AG74" s="14">
        <v>1006</v>
      </c>
      <c r="AH74" s="14">
        <v>8</v>
      </c>
      <c r="AI74" s="14">
        <f t="shared" si="3"/>
        <v>26</v>
      </c>
      <c r="AJ74" s="14">
        <f t="shared" si="4"/>
        <v>2054</v>
      </c>
      <c r="AK74" s="16"/>
      <c r="AL74" s="16"/>
    </row>
    <row r="75" spans="1:38" ht="18" customHeight="1" x14ac:dyDescent="0.35">
      <c r="A75" s="14">
        <v>53</v>
      </c>
      <c r="B75" s="4">
        <v>382</v>
      </c>
      <c r="C75" s="5" t="s">
        <v>581</v>
      </c>
      <c r="D75" s="5" t="s">
        <v>582</v>
      </c>
      <c r="E75" s="6" t="s">
        <v>723</v>
      </c>
      <c r="F75" s="6" t="s">
        <v>812</v>
      </c>
      <c r="G75" s="14">
        <v>90</v>
      </c>
      <c r="H75" s="14">
        <v>89</v>
      </c>
      <c r="I75" s="14">
        <v>90</v>
      </c>
      <c r="J75" s="14">
        <v>89</v>
      </c>
      <c r="K75" s="14">
        <v>80</v>
      </c>
      <c r="L75" s="14">
        <v>88</v>
      </c>
      <c r="M75" s="14">
        <v>78</v>
      </c>
      <c r="N75" s="14">
        <v>81</v>
      </c>
      <c r="O75" s="14">
        <v>84</v>
      </c>
      <c r="P75" s="14">
        <v>84</v>
      </c>
      <c r="Q75" s="14">
        <v>82</v>
      </c>
      <c r="R75" s="14">
        <v>81</v>
      </c>
      <c r="S75" s="14">
        <v>1016</v>
      </c>
      <c r="T75" s="14">
        <v>10</v>
      </c>
      <c r="U75" s="14">
        <v>90</v>
      </c>
      <c r="V75" s="14">
        <v>92</v>
      </c>
      <c r="W75" s="14">
        <v>91</v>
      </c>
      <c r="X75" s="14">
        <v>86</v>
      </c>
      <c r="Y75" s="14">
        <v>85</v>
      </c>
      <c r="Z75" s="14">
        <v>87</v>
      </c>
      <c r="AA75" s="14">
        <v>81</v>
      </c>
      <c r="AB75" s="14">
        <v>86</v>
      </c>
      <c r="AC75" s="14">
        <v>79</v>
      </c>
      <c r="AD75" s="14">
        <v>84</v>
      </c>
      <c r="AE75" s="14">
        <v>81</v>
      </c>
      <c r="AF75" s="14">
        <v>81</v>
      </c>
      <c r="AG75" s="14">
        <v>1023</v>
      </c>
      <c r="AH75" s="14">
        <v>15</v>
      </c>
      <c r="AI75" s="14">
        <f t="shared" si="3"/>
        <v>25</v>
      </c>
      <c r="AJ75" s="14">
        <f t="shared" si="4"/>
        <v>2039</v>
      </c>
      <c r="AK75" s="16"/>
      <c r="AL75" s="16"/>
    </row>
    <row r="76" spans="1:38" ht="18" customHeight="1" x14ac:dyDescent="0.35">
      <c r="A76" s="14">
        <v>54</v>
      </c>
      <c r="B76" s="4">
        <v>404</v>
      </c>
      <c r="C76" s="5" t="s">
        <v>392</v>
      </c>
      <c r="D76" s="5" t="s">
        <v>593</v>
      </c>
      <c r="E76" s="6"/>
      <c r="F76" s="6" t="s">
        <v>815</v>
      </c>
      <c r="G76" s="14">
        <v>94</v>
      </c>
      <c r="H76" s="14">
        <v>97</v>
      </c>
      <c r="I76" s="14">
        <v>88</v>
      </c>
      <c r="J76" s="14">
        <v>95</v>
      </c>
      <c r="K76" s="14">
        <v>74</v>
      </c>
      <c r="L76" s="14">
        <v>74</v>
      </c>
      <c r="M76" s="14">
        <v>79</v>
      </c>
      <c r="N76" s="14">
        <v>77</v>
      </c>
      <c r="O76" s="14">
        <v>84</v>
      </c>
      <c r="P76" s="14">
        <v>74</v>
      </c>
      <c r="Q76" s="14">
        <v>74</v>
      </c>
      <c r="R76" s="14">
        <v>84</v>
      </c>
      <c r="S76" s="14">
        <v>994</v>
      </c>
      <c r="T76" s="14">
        <v>18</v>
      </c>
      <c r="U76" s="14">
        <v>94</v>
      </c>
      <c r="V76" s="14">
        <v>92</v>
      </c>
      <c r="W76" s="14">
        <v>94</v>
      </c>
      <c r="X76" s="14">
        <v>91</v>
      </c>
      <c r="Y76" s="14">
        <v>73</v>
      </c>
      <c r="Z76" s="14">
        <v>78</v>
      </c>
      <c r="AA76" s="14">
        <v>71</v>
      </c>
      <c r="AB76" s="14">
        <v>83</v>
      </c>
      <c r="AC76" s="14">
        <v>75</v>
      </c>
      <c r="AD76" s="14">
        <v>94</v>
      </c>
      <c r="AE76" s="14">
        <v>88</v>
      </c>
      <c r="AF76" s="14">
        <v>82</v>
      </c>
      <c r="AG76" s="14">
        <v>1015</v>
      </c>
      <c r="AH76" s="14">
        <v>15</v>
      </c>
      <c r="AI76" s="14">
        <f t="shared" si="3"/>
        <v>33</v>
      </c>
      <c r="AJ76" s="14">
        <f t="shared" si="4"/>
        <v>2009</v>
      </c>
      <c r="AK76" s="16"/>
      <c r="AL76" s="16"/>
    </row>
    <row r="77" spans="1:38" ht="18" customHeight="1" x14ac:dyDescent="0.35">
      <c r="A77" s="14">
        <v>55</v>
      </c>
      <c r="B77" s="4">
        <v>513</v>
      </c>
      <c r="C77" s="5" t="s">
        <v>603</v>
      </c>
      <c r="D77" s="5" t="s">
        <v>860</v>
      </c>
      <c r="E77" s="6" t="s">
        <v>723</v>
      </c>
      <c r="F77" s="6" t="s">
        <v>815</v>
      </c>
      <c r="G77" s="14">
        <v>94</v>
      </c>
      <c r="H77" s="14">
        <v>89</v>
      </c>
      <c r="I77" s="14">
        <v>86</v>
      </c>
      <c r="J77" s="14">
        <v>92</v>
      </c>
      <c r="K77" s="14">
        <v>75</v>
      </c>
      <c r="L77" s="14">
        <v>86</v>
      </c>
      <c r="M77" s="14">
        <v>80</v>
      </c>
      <c r="N77" s="14">
        <v>84</v>
      </c>
      <c r="O77" s="14">
        <v>75</v>
      </c>
      <c r="P77" s="14">
        <v>82</v>
      </c>
      <c r="Q77" s="14">
        <v>80</v>
      </c>
      <c r="R77" s="14">
        <v>86</v>
      </c>
      <c r="S77" s="14">
        <v>1009</v>
      </c>
      <c r="T77" s="14">
        <v>13</v>
      </c>
      <c r="U77" s="14">
        <v>81</v>
      </c>
      <c r="V77" s="14">
        <v>84</v>
      </c>
      <c r="W77" s="14">
        <v>89</v>
      </c>
      <c r="X77" s="14">
        <v>94</v>
      </c>
      <c r="Y77" s="14">
        <v>78</v>
      </c>
      <c r="Z77" s="14">
        <v>79</v>
      </c>
      <c r="AA77" s="14">
        <v>80</v>
      </c>
      <c r="AB77" s="14">
        <v>83</v>
      </c>
      <c r="AC77" s="14">
        <v>88</v>
      </c>
      <c r="AD77" s="14">
        <v>77</v>
      </c>
      <c r="AE77" s="14">
        <v>82</v>
      </c>
      <c r="AF77" s="14">
        <v>84</v>
      </c>
      <c r="AG77" s="14">
        <v>999</v>
      </c>
      <c r="AH77" s="14">
        <v>11</v>
      </c>
      <c r="AI77" s="14">
        <f t="shared" si="3"/>
        <v>24</v>
      </c>
      <c r="AJ77" s="14">
        <f t="shared" si="4"/>
        <v>2008</v>
      </c>
      <c r="AK77" s="16"/>
      <c r="AL77" s="16"/>
    </row>
    <row r="78" spans="1:38" ht="18" customHeight="1" x14ac:dyDescent="0.35">
      <c r="A78" s="14">
        <v>56</v>
      </c>
      <c r="B78" s="4">
        <v>473</v>
      </c>
      <c r="C78" s="5" t="s">
        <v>600</v>
      </c>
      <c r="D78" s="5" t="s">
        <v>563</v>
      </c>
      <c r="E78" s="6" t="s">
        <v>723</v>
      </c>
      <c r="F78" s="6" t="s">
        <v>815</v>
      </c>
      <c r="G78" s="14">
        <v>91</v>
      </c>
      <c r="H78" s="14">
        <v>90</v>
      </c>
      <c r="I78" s="14">
        <v>87</v>
      </c>
      <c r="J78" s="14">
        <v>84</v>
      </c>
      <c r="K78" s="14">
        <v>67</v>
      </c>
      <c r="L78" s="14">
        <v>69</v>
      </c>
      <c r="M78" s="14">
        <v>61</v>
      </c>
      <c r="N78" s="14">
        <v>68</v>
      </c>
      <c r="O78" s="14">
        <v>87</v>
      </c>
      <c r="P78" s="14">
        <v>86</v>
      </c>
      <c r="Q78" s="14">
        <v>77</v>
      </c>
      <c r="R78" s="14">
        <v>77</v>
      </c>
      <c r="S78" s="14">
        <v>944</v>
      </c>
      <c r="T78" s="14">
        <v>12</v>
      </c>
      <c r="U78" s="14">
        <v>90</v>
      </c>
      <c r="V78" s="14">
        <v>89</v>
      </c>
      <c r="W78" s="14">
        <v>93</v>
      </c>
      <c r="X78" s="14">
        <v>92</v>
      </c>
      <c r="Y78" s="14">
        <v>67</v>
      </c>
      <c r="Z78" s="14">
        <v>75</v>
      </c>
      <c r="AA78" s="14">
        <v>76</v>
      </c>
      <c r="AB78" s="14">
        <v>70</v>
      </c>
      <c r="AC78" s="14">
        <v>85</v>
      </c>
      <c r="AD78" s="14">
        <v>73</v>
      </c>
      <c r="AE78" s="14">
        <v>83</v>
      </c>
      <c r="AF78" s="14">
        <v>61</v>
      </c>
      <c r="AG78" s="14">
        <v>954</v>
      </c>
      <c r="AH78" s="14">
        <v>9</v>
      </c>
      <c r="AI78" s="14">
        <f t="shared" si="3"/>
        <v>21</v>
      </c>
      <c r="AJ78" s="14">
        <f t="shared" si="4"/>
        <v>1898</v>
      </c>
      <c r="AK78" s="16"/>
      <c r="AL78" s="16"/>
    </row>
    <row r="79" spans="1:38" x14ac:dyDescent="0.35">
      <c r="AG79" s="13"/>
    </row>
    <row r="80" spans="1:38" x14ac:dyDescent="0.35">
      <c r="B80" s="16" t="s">
        <v>219</v>
      </c>
    </row>
    <row r="83" spans="1:38" ht="20" x14ac:dyDescent="0.4">
      <c r="A83" s="9" t="s">
        <v>711</v>
      </c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1"/>
      <c r="AL83" s="30"/>
    </row>
    <row r="84" spans="1:38" ht="18" x14ac:dyDescent="0.4">
      <c r="A84" s="11" t="s">
        <v>187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1"/>
      <c r="AL84" s="30"/>
    </row>
    <row r="85" spans="1:38" ht="18" x14ac:dyDescent="0.4">
      <c r="A85" s="11" t="s">
        <v>303</v>
      </c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1"/>
      <c r="AL85" s="30"/>
    </row>
    <row r="86" spans="1:38" x14ac:dyDescent="0.35">
      <c r="A86" s="12"/>
      <c r="B86" s="12"/>
      <c r="C86" s="12"/>
      <c r="D86" s="12"/>
      <c r="E86" s="12"/>
      <c r="F86" s="12"/>
    </row>
    <row r="87" spans="1:38" s="12" customFormat="1" x14ac:dyDescent="0.35">
      <c r="A87" s="12" t="s">
        <v>311</v>
      </c>
      <c r="E87" s="12" t="s">
        <v>188</v>
      </c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36">
        <f>$AL$94</f>
        <v>2376.4</v>
      </c>
    </row>
    <row r="88" spans="1:38" s="12" customFormat="1" x14ac:dyDescent="0.35">
      <c r="A88" s="12" t="s">
        <v>312</v>
      </c>
      <c r="E88" s="12" t="s">
        <v>189</v>
      </c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36">
        <f>$AL$95</f>
        <v>2391.9</v>
      </c>
    </row>
    <row r="89" spans="1:38" s="12" customFormat="1" x14ac:dyDescent="0.35">
      <c r="A89" s="12" t="s">
        <v>313</v>
      </c>
      <c r="E89" s="12" t="s">
        <v>217</v>
      </c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36">
        <f>$AL$96</f>
        <v>2373.8000000000002</v>
      </c>
    </row>
    <row r="90" spans="1:38" s="12" customFormat="1" x14ac:dyDescent="0.35"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</row>
    <row r="91" spans="1:38" s="12" customFormat="1" x14ac:dyDescent="0.35">
      <c r="A91" s="12" t="s">
        <v>315</v>
      </c>
      <c r="E91" s="12" t="s">
        <v>201</v>
      </c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>
        <v>2287</v>
      </c>
    </row>
    <row r="93" spans="1:38" x14ac:dyDescent="0.35">
      <c r="A93" s="13" t="s">
        <v>298</v>
      </c>
      <c r="B93" s="1" t="s">
        <v>713</v>
      </c>
      <c r="C93" s="2" t="s">
        <v>714</v>
      </c>
      <c r="D93" s="2" t="s">
        <v>715</v>
      </c>
      <c r="E93" s="3" t="s">
        <v>716</v>
      </c>
      <c r="F93" s="1" t="s">
        <v>827</v>
      </c>
      <c r="G93" s="104" t="s">
        <v>331</v>
      </c>
      <c r="H93" s="105"/>
      <c r="I93" s="105"/>
      <c r="J93" s="106"/>
      <c r="K93" s="104" t="s">
        <v>332</v>
      </c>
      <c r="L93" s="105"/>
      <c r="M93" s="105"/>
      <c r="N93" s="106"/>
      <c r="O93" s="104" t="s">
        <v>333</v>
      </c>
      <c r="P93" s="105"/>
      <c r="Q93" s="105"/>
      <c r="R93" s="106"/>
      <c r="S93" s="13" t="s">
        <v>304</v>
      </c>
      <c r="T93" s="13" t="s">
        <v>361</v>
      </c>
      <c r="U93" s="104" t="s">
        <v>331</v>
      </c>
      <c r="V93" s="105"/>
      <c r="W93" s="105"/>
      <c r="X93" s="106"/>
      <c r="Y93" s="104" t="s">
        <v>332</v>
      </c>
      <c r="Z93" s="105"/>
      <c r="AA93" s="105"/>
      <c r="AB93" s="106"/>
      <c r="AC93" s="104" t="s">
        <v>333</v>
      </c>
      <c r="AD93" s="105"/>
      <c r="AE93" s="105"/>
      <c r="AF93" s="106"/>
      <c r="AG93" s="13" t="s">
        <v>338</v>
      </c>
      <c r="AH93" s="13" t="s">
        <v>360</v>
      </c>
      <c r="AI93" s="13" t="s">
        <v>124</v>
      </c>
      <c r="AJ93" s="13" t="s">
        <v>306</v>
      </c>
      <c r="AK93" s="13" t="s">
        <v>307</v>
      </c>
      <c r="AL93" s="13" t="s">
        <v>306</v>
      </c>
    </row>
    <row r="94" spans="1:38" ht="18" customHeight="1" x14ac:dyDescent="0.35">
      <c r="A94" s="14">
        <v>1</v>
      </c>
      <c r="B94" s="4">
        <v>509</v>
      </c>
      <c r="C94" s="5" t="s">
        <v>841</v>
      </c>
      <c r="D94" s="5" t="s">
        <v>842</v>
      </c>
      <c r="E94" s="6" t="s">
        <v>357</v>
      </c>
      <c r="F94" s="6" t="s">
        <v>747</v>
      </c>
      <c r="G94" s="14">
        <v>98</v>
      </c>
      <c r="H94" s="14">
        <v>99</v>
      </c>
      <c r="I94" s="14">
        <v>98</v>
      </c>
      <c r="J94" s="14">
        <v>99</v>
      </c>
      <c r="K94" s="14">
        <v>90</v>
      </c>
      <c r="L94" s="14">
        <v>94</v>
      </c>
      <c r="M94" s="14">
        <v>90</v>
      </c>
      <c r="N94" s="14">
        <v>89</v>
      </c>
      <c r="O94" s="14">
        <v>92</v>
      </c>
      <c r="P94" s="14">
        <v>97</v>
      </c>
      <c r="Q94" s="14">
        <v>97</v>
      </c>
      <c r="R94" s="14">
        <v>96</v>
      </c>
      <c r="S94" s="14">
        <v>1139</v>
      </c>
      <c r="T94" s="14">
        <v>37</v>
      </c>
      <c r="U94" s="14">
        <v>99</v>
      </c>
      <c r="V94" s="14">
        <v>99</v>
      </c>
      <c r="W94" s="14">
        <v>98</v>
      </c>
      <c r="X94" s="14">
        <v>96</v>
      </c>
      <c r="Y94" s="14">
        <v>92</v>
      </c>
      <c r="Z94" s="14">
        <v>87</v>
      </c>
      <c r="AA94" s="14">
        <v>91</v>
      </c>
      <c r="AB94" s="14">
        <v>93</v>
      </c>
      <c r="AC94" s="14">
        <v>94</v>
      </c>
      <c r="AD94" s="14">
        <v>95</v>
      </c>
      <c r="AE94" s="14">
        <v>97</v>
      </c>
      <c r="AF94" s="14">
        <v>96</v>
      </c>
      <c r="AG94" s="14">
        <v>1137</v>
      </c>
      <c r="AH94" s="14">
        <v>40</v>
      </c>
      <c r="AI94" s="14">
        <f t="shared" ref="AI94:AI130" si="5">T94+AH94</f>
        <v>77</v>
      </c>
      <c r="AJ94" s="14">
        <v>2276</v>
      </c>
      <c r="AK94" s="35">
        <v>100.4</v>
      </c>
      <c r="AL94" s="36">
        <f t="shared" ref="AL94:AL101" si="6">SUM(AJ94:AK94)</f>
        <v>2376.4</v>
      </c>
    </row>
    <row r="95" spans="1:38" ht="18" customHeight="1" x14ac:dyDescent="0.35">
      <c r="A95" s="14">
        <v>2</v>
      </c>
      <c r="B95" s="4">
        <v>443</v>
      </c>
      <c r="C95" s="5" t="s">
        <v>861</v>
      </c>
      <c r="D95" s="5" t="s">
        <v>834</v>
      </c>
      <c r="E95" s="6" t="s">
        <v>357</v>
      </c>
      <c r="F95" s="6" t="s">
        <v>752</v>
      </c>
      <c r="G95" s="14">
        <v>100</v>
      </c>
      <c r="H95" s="14">
        <v>99</v>
      </c>
      <c r="I95" s="14">
        <v>96</v>
      </c>
      <c r="J95" s="14">
        <v>98</v>
      </c>
      <c r="K95" s="14">
        <v>94</v>
      </c>
      <c r="L95" s="14">
        <v>97</v>
      </c>
      <c r="M95" s="14">
        <v>94</v>
      </c>
      <c r="N95" s="14">
        <v>95</v>
      </c>
      <c r="O95" s="14">
        <v>96</v>
      </c>
      <c r="P95" s="14">
        <v>91</v>
      </c>
      <c r="Q95" s="14">
        <v>98</v>
      </c>
      <c r="R95" s="14">
        <v>92</v>
      </c>
      <c r="S95" s="14">
        <v>1150</v>
      </c>
      <c r="T95" s="14">
        <v>47</v>
      </c>
      <c r="U95" s="14">
        <v>99</v>
      </c>
      <c r="V95" s="14">
        <v>98</v>
      </c>
      <c r="W95" s="14">
        <v>100</v>
      </c>
      <c r="X95" s="14">
        <v>98</v>
      </c>
      <c r="Y95" s="14">
        <v>92</v>
      </c>
      <c r="Z95" s="14">
        <v>95</v>
      </c>
      <c r="AA95" s="14">
        <v>87</v>
      </c>
      <c r="AB95" s="14">
        <v>93</v>
      </c>
      <c r="AC95" s="14">
        <v>97</v>
      </c>
      <c r="AD95" s="14">
        <v>93</v>
      </c>
      <c r="AE95" s="14">
        <v>97</v>
      </c>
      <c r="AF95" s="14">
        <v>94</v>
      </c>
      <c r="AG95" s="14">
        <v>1143</v>
      </c>
      <c r="AH95" s="14">
        <v>39</v>
      </c>
      <c r="AI95" s="14">
        <f t="shared" si="5"/>
        <v>86</v>
      </c>
      <c r="AJ95" s="14">
        <v>2293</v>
      </c>
      <c r="AK95" s="35">
        <v>98.9</v>
      </c>
      <c r="AL95" s="36">
        <f t="shared" si="6"/>
        <v>2391.9</v>
      </c>
    </row>
    <row r="96" spans="1:38" ht="18" customHeight="1" x14ac:dyDescent="0.35">
      <c r="A96" s="14">
        <v>3</v>
      </c>
      <c r="B96" s="4">
        <v>374</v>
      </c>
      <c r="C96" s="5" t="s">
        <v>726</v>
      </c>
      <c r="D96" s="5" t="s">
        <v>828</v>
      </c>
      <c r="E96" s="6" t="s">
        <v>723</v>
      </c>
      <c r="F96" s="6" t="s">
        <v>720</v>
      </c>
      <c r="G96" s="14">
        <v>99</v>
      </c>
      <c r="H96" s="14">
        <v>96</v>
      </c>
      <c r="I96" s="14">
        <v>98</v>
      </c>
      <c r="J96" s="14">
        <v>98</v>
      </c>
      <c r="K96" s="14">
        <v>93</v>
      </c>
      <c r="L96" s="14">
        <v>92</v>
      </c>
      <c r="M96" s="14">
        <v>94</v>
      </c>
      <c r="N96" s="14">
        <v>95</v>
      </c>
      <c r="O96" s="14">
        <v>90</v>
      </c>
      <c r="P96" s="14">
        <v>95</v>
      </c>
      <c r="Q96" s="14">
        <v>95</v>
      </c>
      <c r="R96" s="14">
        <v>94</v>
      </c>
      <c r="S96" s="14">
        <v>1139</v>
      </c>
      <c r="T96" s="14">
        <v>42</v>
      </c>
      <c r="U96" s="14">
        <v>99</v>
      </c>
      <c r="V96" s="14">
        <v>96</v>
      </c>
      <c r="W96" s="14">
        <v>99</v>
      </c>
      <c r="X96" s="14">
        <v>96</v>
      </c>
      <c r="Y96" s="14">
        <v>93</v>
      </c>
      <c r="Z96" s="14">
        <v>96</v>
      </c>
      <c r="AA96" s="14">
        <v>95</v>
      </c>
      <c r="AB96" s="14">
        <v>90</v>
      </c>
      <c r="AC96" s="14">
        <v>91</v>
      </c>
      <c r="AD96" s="14">
        <v>95</v>
      </c>
      <c r="AE96" s="14">
        <v>97</v>
      </c>
      <c r="AF96" s="14">
        <v>90</v>
      </c>
      <c r="AG96" s="14">
        <v>1137</v>
      </c>
      <c r="AH96" s="14">
        <v>48</v>
      </c>
      <c r="AI96" s="14">
        <f t="shared" si="5"/>
        <v>90</v>
      </c>
      <c r="AJ96" s="14">
        <v>2276</v>
      </c>
      <c r="AK96" s="35">
        <v>97.8</v>
      </c>
      <c r="AL96" s="36">
        <f t="shared" si="6"/>
        <v>2373.8000000000002</v>
      </c>
    </row>
    <row r="97" spans="1:38" ht="18" customHeight="1" x14ac:dyDescent="0.35">
      <c r="A97" s="14">
        <v>4</v>
      </c>
      <c r="B97" s="4">
        <v>399</v>
      </c>
      <c r="C97" s="5" t="s">
        <v>853</v>
      </c>
      <c r="D97" s="5" t="s">
        <v>854</v>
      </c>
      <c r="E97" s="6" t="s">
        <v>719</v>
      </c>
      <c r="F97" s="6" t="s">
        <v>752</v>
      </c>
      <c r="G97" s="14">
        <v>98</v>
      </c>
      <c r="H97" s="14">
        <v>97</v>
      </c>
      <c r="I97" s="14">
        <v>97</v>
      </c>
      <c r="J97" s="14">
        <v>96</v>
      </c>
      <c r="K97" s="14">
        <v>93</v>
      </c>
      <c r="L97" s="14">
        <v>93</v>
      </c>
      <c r="M97" s="14">
        <v>97</v>
      </c>
      <c r="N97" s="14">
        <v>96</v>
      </c>
      <c r="O97" s="14">
        <v>96</v>
      </c>
      <c r="P97" s="14">
        <v>97</v>
      </c>
      <c r="Q97" s="14">
        <v>97</v>
      </c>
      <c r="R97" s="14">
        <v>93</v>
      </c>
      <c r="S97" s="14">
        <v>1150</v>
      </c>
      <c r="T97" s="14">
        <v>40</v>
      </c>
      <c r="U97" s="14">
        <v>98</v>
      </c>
      <c r="V97" s="14">
        <v>98</v>
      </c>
      <c r="W97" s="14">
        <v>96</v>
      </c>
      <c r="X97" s="14">
        <v>99</v>
      </c>
      <c r="Y97" s="14">
        <v>95</v>
      </c>
      <c r="Z97" s="14">
        <v>95</v>
      </c>
      <c r="AA97" s="14">
        <v>99</v>
      </c>
      <c r="AB97" s="14">
        <v>94</v>
      </c>
      <c r="AC97" s="14">
        <v>97</v>
      </c>
      <c r="AD97" s="14">
        <v>97</v>
      </c>
      <c r="AE97" s="14">
        <v>98</v>
      </c>
      <c r="AF97" s="14">
        <v>95</v>
      </c>
      <c r="AG97" s="14">
        <v>1161</v>
      </c>
      <c r="AH97" s="14">
        <v>59</v>
      </c>
      <c r="AI97" s="14">
        <f t="shared" si="5"/>
        <v>99</v>
      </c>
      <c r="AJ97" s="14">
        <v>2311</v>
      </c>
      <c r="AK97" s="35">
        <v>95.5</v>
      </c>
      <c r="AL97" s="36">
        <f t="shared" si="6"/>
        <v>2406.5</v>
      </c>
    </row>
    <row r="98" spans="1:38" ht="18" customHeight="1" x14ac:dyDescent="0.35">
      <c r="A98" s="14">
        <v>5</v>
      </c>
      <c r="B98" s="4">
        <v>461</v>
      </c>
      <c r="C98" s="5" t="s">
        <v>862</v>
      </c>
      <c r="D98" s="5" t="s">
        <v>852</v>
      </c>
      <c r="E98" s="6" t="s">
        <v>357</v>
      </c>
      <c r="F98" s="6" t="s">
        <v>752</v>
      </c>
      <c r="G98" s="14">
        <v>98</v>
      </c>
      <c r="H98" s="14">
        <v>99</v>
      </c>
      <c r="I98" s="14">
        <v>100</v>
      </c>
      <c r="J98" s="14">
        <v>98</v>
      </c>
      <c r="K98" s="14">
        <v>92</v>
      </c>
      <c r="L98" s="14">
        <v>96</v>
      </c>
      <c r="M98" s="14">
        <v>92</v>
      </c>
      <c r="N98" s="14">
        <v>92</v>
      </c>
      <c r="O98" s="14">
        <v>97</v>
      </c>
      <c r="P98" s="14">
        <v>99</v>
      </c>
      <c r="Q98" s="14">
        <v>97</v>
      </c>
      <c r="R98" s="14">
        <v>99</v>
      </c>
      <c r="S98" s="14">
        <v>1159</v>
      </c>
      <c r="T98" s="14">
        <v>54</v>
      </c>
      <c r="U98" s="14">
        <v>100</v>
      </c>
      <c r="V98" s="14">
        <v>99</v>
      </c>
      <c r="W98" s="14">
        <v>97</v>
      </c>
      <c r="X98" s="14">
        <v>99</v>
      </c>
      <c r="Y98" s="14">
        <v>95</v>
      </c>
      <c r="Z98" s="14">
        <v>98</v>
      </c>
      <c r="AA98" s="14">
        <v>93</v>
      </c>
      <c r="AB98" s="14">
        <v>96</v>
      </c>
      <c r="AC98" s="14">
        <v>96</v>
      </c>
      <c r="AD98" s="14">
        <v>98</v>
      </c>
      <c r="AE98" s="14">
        <v>99</v>
      </c>
      <c r="AF98" s="14">
        <v>95</v>
      </c>
      <c r="AG98" s="14">
        <v>1165</v>
      </c>
      <c r="AH98" s="14">
        <v>43</v>
      </c>
      <c r="AI98" s="14">
        <f t="shared" si="5"/>
        <v>97</v>
      </c>
      <c r="AJ98" s="14">
        <v>2324</v>
      </c>
      <c r="AK98" s="35">
        <v>94.8</v>
      </c>
      <c r="AL98" s="36">
        <f t="shared" si="6"/>
        <v>2418.8000000000002</v>
      </c>
    </row>
    <row r="99" spans="1:38" ht="18" customHeight="1" x14ac:dyDescent="0.35">
      <c r="A99" s="14">
        <v>6</v>
      </c>
      <c r="B99" s="4">
        <v>346</v>
      </c>
      <c r="C99" s="5" t="s">
        <v>839</v>
      </c>
      <c r="D99" s="5" t="s">
        <v>840</v>
      </c>
      <c r="E99" s="6" t="s">
        <v>719</v>
      </c>
      <c r="F99" s="6" t="s">
        <v>747</v>
      </c>
      <c r="G99" s="14">
        <v>100</v>
      </c>
      <c r="H99" s="14">
        <v>97</v>
      </c>
      <c r="I99" s="14">
        <v>96</v>
      </c>
      <c r="J99" s="14">
        <v>98</v>
      </c>
      <c r="K99" s="14">
        <v>95</v>
      </c>
      <c r="L99" s="14">
        <v>94</v>
      </c>
      <c r="M99" s="14">
        <v>95</v>
      </c>
      <c r="N99" s="14">
        <v>94</v>
      </c>
      <c r="O99" s="14">
        <v>95</v>
      </c>
      <c r="P99" s="14">
        <v>91</v>
      </c>
      <c r="Q99" s="14">
        <v>94</v>
      </c>
      <c r="R99" s="14">
        <v>89</v>
      </c>
      <c r="S99" s="14">
        <v>1138</v>
      </c>
      <c r="T99" s="14">
        <v>40</v>
      </c>
      <c r="U99" s="14">
        <v>98</v>
      </c>
      <c r="V99" s="14">
        <v>98</v>
      </c>
      <c r="W99" s="14">
        <v>97</v>
      </c>
      <c r="X99" s="14">
        <v>96</v>
      </c>
      <c r="Y99" s="14">
        <v>99</v>
      </c>
      <c r="Z99" s="14">
        <v>97</v>
      </c>
      <c r="AA99" s="14">
        <v>94</v>
      </c>
      <c r="AB99" s="14">
        <v>93</v>
      </c>
      <c r="AC99" s="14">
        <v>96</v>
      </c>
      <c r="AD99" s="14">
        <v>95</v>
      </c>
      <c r="AE99" s="14">
        <v>96</v>
      </c>
      <c r="AF99" s="14">
        <v>96</v>
      </c>
      <c r="AG99" s="14">
        <v>1155</v>
      </c>
      <c r="AH99" s="14">
        <v>46</v>
      </c>
      <c r="AI99" s="14">
        <f t="shared" si="5"/>
        <v>86</v>
      </c>
      <c r="AJ99" s="14">
        <v>2293</v>
      </c>
      <c r="AK99" s="35">
        <v>94.7</v>
      </c>
      <c r="AL99" s="36">
        <f t="shared" si="6"/>
        <v>2387.6999999999998</v>
      </c>
    </row>
    <row r="100" spans="1:38" ht="18" customHeight="1" x14ac:dyDescent="0.35">
      <c r="A100" s="14">
        <v>7</v>
      </c>
      <c r="B100" s="4">
        <v>558</v>
      </c>
      <c r="C100" s="5" t="s">
        <v>566</v>
      </c>
      <c r="D100" s="5" t="s">
        <v>561</v>
      </c>
      <c r="E100" s="6" t="s">
        <v>723</v>
      </c>
      <c r="F100" s="6" t="s">
        <v>752</v>
      </c>
      <c r="G100" s="14">
        <v>93</v>
      </c>
      <c r="H100" s="14">
        <v>97</v>
      </c>
      <c r="I100" s="14">
        <v>96</v>
      </c>
      <c r="J100" s="14">
        <v>99</v>
      </c>
      <c r="K100" s="14">
        <v>83</v>
      </c>
      <c r="L100" s="14">
        <v>96</v>
      </c>
      <c r="M100" s="14">
        <v>93</v>
      </c>
      <c r="N100" s="14">
        <v>94</v>
      </c>
      <c r="O100" s="14">
        <v>95</v>
      </c>
      <c r="P100" s="14">
        <v>97</v>
      </c>
      <c r="Q100" s="14">
        <v>95</v>
      </c>
      <c r="R100" s="14">
        <v>96</v>
      </c>
      <c r="S100" s="14">
        <v>1134</v>
      </c>
      <c r="T100" s="14">
        <v>32</v>
      </c>
      <c r="U100" s="14">
        <v>96</v>
      </c>
      <c r="V100" s="14">
        <v>99</v>
      </c>
      <c r="W100" s="14">
        <v>97</v>
      </c>
      <c r="X100" s="14">
        <v>98</v>
      </c>
      <c r="Y100" s="14">
        <v>96</v>
      </c>
      <c r="Z100" s="14">
        <v>94</v>
      </c>
      <c r="AA100" s="14">
        <v>95</v>
      </c>
      <c r="AB100" s="14">
        <v>93</v>
      </c>
      <c r="AC100" s="14">
        <v>96</v>
      </c>
      <c r="AD100" s="14">
        <v>98</v>
      </c>
      <c r="AE100" s="14">
        <v>93</v>
      </c>
      <c r="AF100" s="14">
        <v>98</v>
      </c>
      <c r="AG100" s="14">
        <v>1153</v>
      </c>
      <c r="AH100" s="14">
        <v>46</v>
      </c>
      <c r="AI100" s="14">
        <f t="shared" si="5"/>
        <v>78</v>
      </c>
      <c r="AJ100" s="14">
        <v>2287</v>
      </c>
      <c r="AK100" s="35">
        <v>92.7</v>
      </c>
      <c r="AL100" s="36">
        <f t="shared" si="6"/>
        <v>2379.6999999999998</v>
      </c>
    </row>
    <row r="101" spans="1:38" ht="18" customHeight="1" x14ac:dyDescent="0.35">
      <c r="A101" s="14">
        <v>8</v>
      </c>
      <c r="B101" s="4">
        <v>469</v>
      </c>
      <c r="C101" s="5" t="s">
        <v>863</v>
      </c>
      <c r="D101" s="5" t="s">
        <v>554</v>
      </c>
      <c r="E101" s="6" t="s">
        <v>354</v>
      </c>
      <c r="F101" s="6" t="s">
        <v>752</v>
      </c>
      <c r="G101" s="14">
        <v>100</v>
      </c>
      <c r="H101" s="14">
        <v>97</v>
      </c>
      <c r="I101" s="14">
        <v>97</v>
      </c>
      <c r="J101" s="14">
        <v>98</v>
      </c>
      <c r="K101" s="14">
        <v>91</v>
      </c>
      <c r="L101" s="14">
        <v>93</v>
      </c>
      <c r="M101" s="14">
        <v>88</v>
      </c>
      <c r="N101" s="14">
        <v>88</v>
      </c>
      <c r="O101" s="14">
        <v>95</v>
      </c>
      <c r="P101" s="14">
        <v>93</v>
      </c>
      <c r="Q101" s="14">
        <v>96</v>
      </c>
      <c r="R101" s="14">
        <v>98</v>
      </c>
      <c r="S101" s="14">
        <v>1134</v>
      </c>
      <c r="T101" s="14">
        <v>31</v>
      </c>
      <c r="U101" s="14">
        <v>96</v>
      </c>
      <c r="V101" s="14">
        <v>100</v>
      </c>
      <c r="W101" s="14">
        <v>97</v>
      </c>
      <c r="X101" s="14">
        <v>98</v>
      </c>
      <c r="Y101" s="14">
        <v>93</v>
      </c>
      <c r="Z101" s="14">
        <v>94</v>
      </c>
      <c r="AA101" s="14">
        <v>93</v>
      </c>
      <c r="AB101" s="14">
        <v>93</v>
      </c>
      <c r="AC101" s="14">
        <v>97</v>
      </c>
      <c r="AD101" s="14">
        <v>99</v>
      </c>
      <c r="AE101" s="14">
        <v>96</v>
      </c>
      <c r="AF101" s="14">
        <v>96</v>
      </c>
      <c r="AG101" s="14">
        <v>1152</v>
      </c>
      <c r="AH101" s="14">
        <v>48</v>
      </c>
      <c r="AI101" s="14">
        <f t="shared" si="5"/>
        <v>79</v>
      </c>
      <c r="AJ101" s="14">
        <v>2286</v>
      </c>
      <c r="AK101" s="35">
        <v>90.6</v>
      </c>
      <c r="AL101" s="36">
        <f t="shared" si="6"/>
        <v>2376.6</v>
      </c>
    </row>
    <row r="102" spans="1:38" ht="18" customHeight="1" x14ac:dyDescent="0.35">
      <c r="A102" s="14">
        <v>9</v>
      </c>
      <c r="B102" s="4">
        <v>425</v>
      </c>
      <c r="C102" s="5" t="s">
        <v>833</v>
      </c>
      <c r="D102" s="5" t="s">
        <v>834</v>
      </c>
      <c r="E102" s="6" t="s">
        <v>719</v>
      </c>
      <c r="F102" s="6" t="s">
        <v>720</v>
      </c>
      <c r="G102" s="14">
        <v>98</v>
      </c>
      <c r="H102" s="14">
        <v>98</v>
      </c>
      <c r="I102" s="14">
        <v>99</v>
      </c>
      <c r="J102" s="14">
        <v>97</v>
      </c>
      <c r="K102" s="14">
        <v>91</v>
      </c>
      <c r="L102" s="14">
        <v>98</v>
      </c>
      <c r="M102" s="14">
        <v>87</v>
      </c>
      <c r="N102" s="14">
        <v>90</v>
      </c>
      <c r="O102" s="14">
        <v>95</v>
      </c>
      <c r="P102" s="14">
        <v>93</v>
      </c>
      <c r="Q102" s="14">
        <v>92</v>
      </c>
      <c r="R102" s="14">
        <v>93</v>
      </c>
      <c r="S102" s="14">
        <v>1131</v>
      </c>
      <c r="T102" s="14">
        <v>35</v>
      </c>
      <c r="U102" s="14">
        <v>98</v>
      </c>
      <c r="V102" s="14">
        <v>97</v>
      </c>
      <c r="W102" s="14">
        <v>99</v>
      </c>
      <c r="X102" s="14">
        <v>98</v>
      </c>
      <c r="Y102" s="14">
        <v>95</v>
      </c>
      <c r="Z102" s="14">
        <v>95</v>
      </c>
      <c r="AA102" s="14">
        <v>93</v>
      </c>
      <c r="AB102" s="14">
        <v>89</v>
      </c>
      <c r="AC102" s="14">
        <v>95</v>
      </c>
      <c r="AD102" s="14">
        <v>92</v>
      </c>
      <c r="AE102" s="14">
        <v>95</v>
      </c>
      <c r="AF102" s="14">
        <v>96</v>
      </c>
      <c r="AG102" s="14">
        <v>1142</v>
      </c>
      <c r="AH102" s="14">
        <v>36</v>
      </c>
      <c r="AI102" s="14">
        <f t="shared" si="5"/>
        <v>71</v>
      </c>
      <c r="AJ102" s="14">
        <v>2273</v>
      </c>
      <c r="AK102" s="16"/>
      <c r="AL102" s="29"/>
    </row>
    <row r="103" spans="1:38" ht="18" customHeight="1" x14ac:dyDescent="0.35">
      <c r="A103" s="14">
        <v>10</v>
      </c>
      <c r="B103" s="4">
        <v>564</v>
      </c>
      <c r="C103" s="5" t="s">
        <v>589</v>
      </c>
      <c r="D103" s="5" t="s">
        <v>590</v>
      </c>
      <c r="E103" s="6" t="s">
        <v>723</v>
      </c>
      <c r="F103" s="6" t="s">
        <v>812</v>
      </c>
      <c r="G103" s="14">
        <v>94</v>
      </c>
      <c r="H103" s="14">
        <v>97</v>
      </c>
      <c r="I103" s="14">
        <v>97</v>
      </c>
      <c r="J103" s="14">
        <v>98</v>
      </c>
      <c r="K103" s="14">
        <v>92</v>
      </c>
      <c r="L103" s="14">
        <v>89</v>
      </c>
      <c r="M103" s="14">
        <v>94</v>
      </c>
      <c r="N103" s="14">
        <v>91</v>
      </c>
      <c r="O103" s="14">
        <v>96</v>
      </c>
      <c r="P103" s="14">
        <v>95</v>
      </c>
      <c r="Q103" s="14">
        <v>92</v>
      </c>
      <c r="R103" s="14">
        <v>95</v>
      </c>
      <c r="S103" s="14">
        <v>1130</v>
      </c>
      <c r="T103" s="14">
        <v>45</v>
      </c>
      <c r="U103" s="14">
        <v>99</v>
      </c>
      <c r="V103" s="14">
        <v>99</v>
      </c>
      <c r="W103" s="14">
        <v>99</v>
      </c>
      <c r="X103" s="14">
        <v>99</v>
      </c>
      <c r="Y103" s="14">
        <v>87</v>
      </c>
      <c r="Z103" s="14">
        <v>87</v>
      </c>
      <c r="AA103" s="14">
        <v>90</v>
      </c>
      <c r="AB103" s="14">
        <v>93</v>
      </c>
      <c r="AC103" s="14">
        <v>96</v>
      </c>
      <c r="AD103" s="14">
        <v>98</v>
      </c>
      <c r="AE103" s="14">
        <v>96</v>
      </c>
      <c r="AF103" s="14">
        <v>95</v>
      </c>
      <c r="AG103" s="14">
        <v>1138</v>
      </c>
      <c r="AH103" s="14">
        <v>43</v>
      </c>
      <c r="AI103" s="14">
        <f t="shared" si="5"/>
        <v>88</v>
      </c>
      <c r="AJ103" s="14">
        <v>2268</v>
      </c>
      <c r="AK103" s="16"/>
      <c r="AL103" s="16"/>
    </row>
    <row r="104" spans="1:38" ht="18" customHeight="1" x14ac:dyDescent="0.35">
      <c r="A104" s="14">
        <v>11</v>
      </c>
      <c r="B104" s="4">
        <v>408</v>
      </c>
      <c r="C104" s="5" t="s">
        <v>831</v>
      </c>
      <c r="D104" s="5" t="s">
        <v>832</v>
      </c>
      <c r="E104" s="6" t="s">
        <v>719</v>
      </c>
      <c r="F104" s="6" t="s">
        <v>720</v>
      </c>
      <c r="G104" s="14">
        <v>94</v>
      </c>
      <c r="H104" s="14">
        <v>98</v>
      </c>
      <c r="I104" s="14">
        <v>98</v>
      </c>
      <c r="J104" s="14">
        <v>97</v>
      </c>
      <c r="K104" s="14">
        <v>91</v>
      </c>
      <c r="L104" s="14">
        <v>92</v>
      </c>
      <c r="M104" s="14">
        <v>93</v>
      </c>
      <c r="N104" s="14">
        <v>90</v>
      </c>
      <c r="O104" s="14">
        <v>97</v>
      </c>
      <c r="P104" s="14">
        <v>92</v>
      </c>
      <c r="Q104" s="14">
        <v>93</v>
      </c>
      <c r="R104" s="14">
        <v>95</v>
      </c>
      <c r="S104" s="14">
        <v>1130</v>
      </c>
      <c r="T104" s="14">
        <v>34</v>
      </c>
      <c r="U104" s="14">
        <v>98</v>
      </c>
      <c r="V104" s="14">
        <v>98</v>
      </c>
      <c r="W104" s="14">
        <v>97</v>
      </c>
      <c r="X104" s="14">
        <v>98</v>
      </c>
      <c r="Y104" s="14">
        <v>86</v>
      </c>
      <c r="Z104" s="14">
        <v>89</v>
      </c>
      <c r="AA104" s="14">
        <v>94</v>
      </c>
      <c r="AB104" s="14">
        <v>93</v>
      </c>
      <c r="AC104" s="14">
        <v>93</v>
      </c>
      <c r="AD104" s="14">
        <v>99</v>
      </c>
      <c r="AE104" s="14">
        <v>98</v>
      </c>
      <c r="AF104" s="14">
        <v>95</v>
      </c>
      <c r="AG104" s="14">
        <v>1138</v>
      </c>
      <c r="AH104" s="14">
        <v>41</v>
      </c>
      <c r="AI104" s="14">
        <f t="shared" si="5"/>
        <v>75</v>
      </c>
      <c r="AJ104" s="14">
        <v>2268</v>
      </c>
      <c r="AK104" s="16"/>
      <c r="AL104" s="16"/>
    </row>
    <row r="105" spans="1:38" ht="18" customHeight="1" x14ac:dyDescent="0.35">
      <c r="A105" s="14">
        <v>12</v>
      </c>
      <c r="B105" s="4">
        <v>407</v>
      </c>
      <c r="C105" s="5" t="s">
        <v>829</v>
      </c>
      <c r="D105" s="5" t="s">
        <v>830</v>
      </c>
      <c r="E105" s="6" t="s">
        <v>719</v>
      </c>
      <c r="F105" s="6" t="s">
        <v>720</v>
      </c>
      <c r="G105" s="14">
        <v>100</v>
      </c>
      <c r="H105" s="14">
        <v>98</v>
      </c>
      <c r="I105" s="14">
        <v>97</v>
      </c>
      <c r="J105" s="14">
        <v>100</v>
      </c>
      <c r="K105" s="14">
        <v>94</v>
      </c>
      <c r="L105" s="14">
        <v>94</v>
      </c>
      <c r="M105" s="14">
        <v>94</v>
      </c>
      <c r="N105" s="14">
        <v>93</v>
      </c>
      <c r="O105" s="14">
        <v>94</v>
      </c>
      <c r="P105" s="14">
        <v>97</v>
      </c>
      <c r="Q105" s="14">
        <v>92</v>
      </c>
      <c r="R105" s="14">
        <v>92</v>
      </c>
      <c r="S105" s="14">
        <v>1145</v>
      </c>
      <c r="T105" s="14">
        <v>41</v>
      </c>
      <c r="U105" s="14">
        <v>99</v>
      </c>
      <c r="V105" s="14">
        <v>96</v>
      </c>
      <c r="W105" s="14">
        <v>95</v>
      </c>
      <c r="X105" s="14">
        <v>96</v>
      </c>
      <c r="Y105" s="14">
        <v>95</v>
      </c>
      <c r="Z105" s="14">
        <v>94</v>
      </c>
      <c r="AA105" s="14">
        <v>93</v>
      </c>
      <c r="AB105" s="14">
        <v>95</v>
      </c>
      <c r="AC105" s="14">
        <v>93</v>
      </c>
      <c r="AD105" s="14">
        <v>90</v>
      </c>
      <c r="AE105" s="14">
        <v>88</v>
      </c>
      <c r="AF105" s="14">
        <v>88</v>
      </c>
      <c r="AG105" s="14">
        <v>1122</v>
      </c>
      <c r="AH105" s="14">
        <v>30</v>
      </c>
      <c r="AI105" s="14">
        <f t="shared" si="5"/>
        <v>71</v>
      </c>
      <c r="AJ105" s="14">
        <v>2267</v>
      </c>
      <c r="AK105" s="16"/>
      <c r="AL105" s="16"/>
    </row>
    <row r="106" spans="1:38" ht="18" customHeight="1" x14ac:dyDescent="0.35">
      <c r="A106" s="14">
        <v>13</v>
      </c>
      <c r="B106" s="4">
        <v>373</v>
      </c>
      <c r="C106" s="5" t="s">
        <v>845</v>
      </c>
      <c r="D106" s="5" t="s">
        <v>846</v>
      </c>
      <c r="E106" s="6" t="s">
        <v>357</v>
      </c>
      <c r="F106" s="6" t="s">
        <v>752</v>
      </c>
      <c r="G106" s="14">
        <v>97</v>
      </c>
      <c r="H106" s="14">
        <v>98</v>
      </c>
      <c r="I106" s="14">
        <v>99</v>
      </c>
      <c r="J106" s="14">
        <v>99</v>
      </c>
      <c r="K106" s="14">
        <v>89</v>
      </c>
      <c r="L106" s="14">
        <v>86</v>
      </c>
      <c r="M106" s="14">
        <v>90</v>
      </c>
      <c r="N106" s="14">
        <v>93</v>
      </c>
      <c r="O106" s="14">
        <v>90</v>
      </c>
      <c r="P106" s="14">
        <v>94</v>
      </c>
      <c r="Q106" s="14">
        <v>96</v>
      </c>
      <c r="R106" s="14">
        <v>95</v>
      </c>
      <c r="S106" s="14">
        <v>1126</v>
      </c>
      <c r="T106" s="14">
        <v>29</v>
      </c>
      <c r="U106" s="14">
        <v>97</v>
      </c>
      <c r="V106" s="14">
        <v>99</v>
      </c>
      <c r="W106" s="14">
        <v>99</v>
      </c>
      <c r="X106" s="14">
        <v>98</v>
      </c>
      <c r="Y106" s="14">
        <v>92</v>
      </c>
      <c r="Z106" s="14">
        <v>93</v>
      </c>
      <c r="AA106" s="14">
        <v>86</v>
      </c>
      <c r="AB106" s="14">
        <v>91</v>
      </c>
      <c r="AC106" s="14">
        <v>97</v>
      </c>
      <c r="AD106" s="14">
        <v>96</v>
      </c>
      <c r="AE106" s="14">
        <v>95</v>
      </c>
      <c r="AF106" s="14">
        <v>94</v>
      </c>
      <c r="AG106" s="14">
        <v>1137</v>
      </c>
      <c r="AH106" s="14">
        <v>44</v>
      </c>
      <c r="AI106" s="14">
        <f t="shared" si="5"/>
        <v>73</v>
      </c>
      <c r="AJ106" s="14">
        <v>2263</v>
      </c>
      <c r="AK106" s="16"/>
      <c r="AL106" s="16"/>
    </row>
    <row r="107" spans="1:38" ht="18" customHeight="1" x14ac:dyDescent="0.35">
      <c r="A107" s="14">
        <v>14</v>
      </c>
      <c r="B107" s="4">
        <v>547</v>
      </c>
      <c r="C107" s="5" t="s">
        <v>571</v>
      </c>
      <c r="D107" s="5" t="s">
        <v>572</v>
      </c>
      <c r="E107" s="6" t="s">
        <v>723</v>
      </c>
      <c r="F107" s="6" t="s">
        <v>807</v>
      </c>
      <c r="G107" s="14">
        <v>97</v>
      </c>
      <c r="H107" s="14">
        <v>98</v>
      </c>
      <c r="I107" s="14">
        <v>99</v>
      </c>
      <c r="J107" s="14">
        <v>98</v>
      </c>
      <c r="K107" s="14">
        <v>90</v>
      </c>
      <c r="L107" s="14">
        <v>93</v>
      </c>
      <c r="M107" s="14">
        <v>91</v>
      </c>
      <c r="N107" s="14">
        <v>93</v>
      </c>
      <c r="O107" s="14">
        <v>95</v>
      </c>
      <c r="P107" s="14">
        <v>93</v>
      </c>
      <c r="Q107" s="14">
        <v>94</v>
      </c>
      <c r="R107" s="14">
        <v>87</v>
      </c>
      <c r="S107" s="14">
        <v>1128</v>
      </c>
      <c r="T107" s="14">
        <v>28</v>
      </c>
      <c r="U107" s="14">
        <v>96</v>
      </c>
      <c r="V107" s="14">
        <v>96</v>
      </c>
      <c r="W107" s="14">
        <v>99</v>
      </c>
      <c r="X107" s="14">
        <v>98</v>
      </c>
      <c r="Y107" s="14">
        <v>93</v>
      </c>
      <c r="Z107" s="14">
        <v>90</v>
      </c>
      <c r="AA107" s="14">
        <v>90</v>
      </c>
      <c r="AB107" s="14">
        <v>93</v>
      </c>
      <c r="AC107" s="14">
        <v>93</v>
      </c>
      <c r="AD107" s="14">
        <v>96</v>
      </c>
      <c r="AE107" s="14">
        <v>95</v>
      </c>
      <c r="AF107" s="14">
        <v>95</v>
      </c>
      <c r="AG107" s="14">
        <v>1134</v>
      </c>
      <c r="AH107" s="14">
        <v>34</v>
      </c>
      <c r="AI107" s="14">
        <f t="shared" si="5"/>
        <v>62</v>
      </c>
      <c r="AJ107" s="14">
        <v>2262</v>
      </c>
      <c r="AK107" s="16"/>
      <c r="AL107" s="16"/>
    </row>
    <row r="108" spans="1:38" ht="18" customHeight="1" x14ac:dyDescent="0.35">
      <c r="A108" s="14">
        <v>15</v>
      </c>
      <c r="B108" s="4">
        <v>471</v>
      </c>
      <c r="C108" s="5" t="s">
        <v>599</v>
      </c>
      <c r="D108" s="5" t="s">
        <v>834</v>
      </c>
      <c r="E108" s="6" t="s">
        <v>719</v>
      </c>
      <c r="F108" s="6" t="s">
        <v>815</v>
      </c>
      <c r="G108" s="14">
        <v>95</v>
      </c>
      <c r="H108" s="14">
        <v>96</v>
      </c>
      <c r="I108" s="14">
        <v>92</v>
      </c>
      <c r="J108" s="14">
        <v>98</v>
      </c>
      <c r="K108" s="14">
        <v>92</v>
      </c>
      <c r="L108" s="14">
        <v>89</v>
      </c>
      <c r="M108" s="14">
        <v>91</v>
      </c>
      <c r="N108" s="14">
        <v>91</v>
      </c>
      <c r="O108" s="14">
        <v>98</v>
      </c>
      <c r="P108" s="14">
        <v>93</v>
      </c>
      <c r="Q108" s="14">
        <v>94</v>
      </c>
      <c r="R108" s="14">
        <v>94</v>
      </c>
      <c r="S108" s="14">
        <v>1123</v>
      </c>
      <c r="T108" s="14">
        <v>30</v>
      </c>
      <c r="U108" s="14">
        <v>96</v>
      </c>
      <c r="V108" s="14">
        <v>98</v>
      </c>
      <c r="W108" s="14">
        <v>98</v>
      </c>
      <c r="X108" s="14">
        <v>99</v>
      </c>
      <c r="Y108" s="14">
        <v>90</v>
      </c>
      <c r="Z108" s="14">
        <v>93</v>
      </c>
      <c r="AA108" s="14">
        <v>89</v>
      </c>
      <c r="AB108" s="14">
        <v>90</v>
      </c>
      <c r="AC108" s="14">
        <v>96</v>
      </c>
      <c r="AD108" s="14">
        <v>97</v>
      </c>
      <c r="AE108" s="14">
        <v>96</v>
      </c>
      <c r="AF108" s="14">
        <v>94</v>
      </c>
      <c r="AG108" s="14">
        <v>1136</v>
      </c>
      <c r="AH108" s="14">
        <v>34</v>
      </c>
      <c r="AI108" s="14">
        <f t="shared" si="5"/>
        <v>64</v>
      </c>
      <c r="AJ108" s="14">
        <v>2259</v>
      </c>
      <c r="AK108" s="16"/>
      <c r="AL108" s="16"/>
    </row>
    <row r="109" spans="1:38" ht="18" customHeight="1" x14ac:dyDescent="0.35">
      <c r="A109" s="14">
        <v>16</v>
      </c>
      <c r="B109" s="4">
        <v>364</v>
      </c>
      <c r="C109" s="5" t="s">
        <v>579</v>
      </c>
      <c r="D109" s="5" t="s">
        <v>580</v>
      </c>
      <c r="E109" s="6" t="s">
        <v>719</v>
      </c>
      <c r="F109" s="6" t="s">
        <v>812</v>
      </c>
      <c r="G109" s="14">
        <v>95</v>
      </c>
      <c r="H109" s="14">
        <v>99</v>
      </c>
      <c r="I109" s="14">
        <v>97</v>
      </c>
      <c r="J109" s="14">
        <v>97</v>
      </c>
      <c r="K109" s="14">
        <v>91</v>
      </c>
      <c r="L109" s="14">
        <v>88</v>
      </c>
      <c r="M109" s="14">
        <v>91</v>
      </c>
      <c r="N109" s="14">
        <v>93</v>
      </c>
      <c r="O109" s="14">
        <v>93</v>
      </c>
      <c r="P109" s="14">
        <v>93</v>
      </c>
      <c r="Q109" s="14">
        <v>94</v>
      </c>
      <c r="R109" s="14">
        <v>96</v>
      </c>
      <c r="S109" s="14">
        <v>1127</v>
      </c>
      <c r="T109" s="14">
        <v>32</v>
      </c>
      <c r="U109" s="14">
        <v>97</v>
      </c>
      <c r="V109" s="14">
        <v>99</v>
      </c>
      <c r="W109" s="14">
        <v>98</v>
      </c>
      <c r="X109" s="14">
        <v>96</v>
      </c>
      <c r="Y109" s="14">
        <v>86</v>
      </c>
      <c r="Z109" s="14">
        <v>89</v>
      </c>
      <c r="AA109" s="14">
        <v>88</v>
      </c>
      <c r="AB109" s="14">
        <v>89</v>
      </c>
      <c r="AC109" s="14">
        <v>98</v>
      </c>
      <c r="AD109" s="14">
        <v>97</v>
      </c>
      <c r="AE109" s="14">
        <v>94</v>
      </c>
      <c r="AF109" s="14">
        <v>97</v>
      </c>
      <c r="AG109" s="14">
        <v>1128</v>
      </c>
      <c r="AH109" s="14">
        <v>31</v>
      </c>
      <c r="AI109" s="14">
        <f t="shared" si="5"/>
        <v>63</v>
      </c>
      <c r="AJ109" s="14">
        <f>S109+AG109</f>
        <v>2255</v>
      </c>
      <c r="AK109" s="16"/>
      <c r="AL109" s="16"/>
    </row>
    <row r="110" spans="1:38" ht="18" customHeight="1" x14ac:dyDescent="0.35">
      <c r="A110" s="14">
        <v>17</v>
      </c>
      <c r="B110" s="4">
        <v>526</v>
      </c>
      <c r="C110" s="5" t="s">
        <v>560</v>
      </c>
      <c r="D110" s="5" t="s">
        <v>561</v>
      </c>
      <c r="E110" s="6" t="s">
        <v>723</v>
      </c>
      <c r="F110" s="6" t="s">
        <v>720</v>
      </c>
      <c r="G110" s="14">
        <v>97</v>
      </c>
      <c r="H110" s="14">
        <v>98</v>
      </c>
      <c r="I110" s="14">
        <v>99</v>
      </c>
      <c r="J110" s="14">
        <v>95</v>
      </c>
      <c r="K110" s="14">
        <v>90</v>
      </c>
      <c r="L110" s="14">
        <v>96</v>
      </c>
      <c r="M110" s="14">
        <v>88</v>
      </c>
      <c r="N110" s="14">
        <v>93</v>
      </c>
      <c r="O110" s="14">
        <v>95</v>
      </c>
      <c r="P110" s="14">
        <v>91</v>
      </c>
      <c r="Q110" s="14">
        <v>89</v>
      </c>
      <c r="R110" s="14">
        <v>90</v>
      </c>
      <c r="S110" s="14">
        <v>1121</v>
      </c>
      <c r="T110" s="14">
        <v>28</v>
      </c>
      <c r="U110" s="14">
        <v>99</v>
      </c>
      <c r="V110" s="14">
        <v>98</v>
      </c>
      <c r="W110" s="14">
        <v>99</v>
      </c>
      <c r="X110" s="14">
        <v>99</v>
      </c>
      <c r="Y110" s="14">
        <v>92</v>
      </c>
      <c r="Z110" s="14">
        <v>93</v>
      </c>
      <c r="AA110" s="14">
        <v>90</v>
      </c>
      <c r="AB110" s="14">
        <v>91</v>
      </c>
      <c r="AC110" s="14">
        <v>89</v>
      </c>
      <c r="AD110" s="14">
        <v>94</v>
      </c>
      <c r="AE110" s="14">
        <v>89</v>
      </c>
      <c r="AF110" s="14">
        <v>96</v>
      </c>
      <c r="AG110" s="14">
        <v>1129</v>
      </c>
      <c r="AH110" s="14">
        <v>40</v>
      </c>
      <c r="AI110" s="14">
        <f t="shared" si="5"/>
        <v>68</v>
      </c>
      <c r="AJ110" s="14">
        <v>2250</v>
      </c>
      <c r="AK110" s="16"/>
      <c r="AL110" s="16"/>
    </row>
    <row r="111" spans="1:38" ht="18" customHeight="1" x14ac:dyDescent="0.35">
      <c r="A111" s="14">
        <v>18</v>
      </c>
      <c r="B111" s="4">
        <v>405</v>
      </c>
      <c r="C111" s="5" t="s">
        <v>855</v>
      </c>
      <c r="D111" s="5" t="s">
        <v>840</v>
      </c>
      <c r="E111" s="6" t="s">
        <v>357</v>
      </c>
      <c r="F111" s="6" t="s">
        <v>752</v>
      </c>
      <c r="G111" s="14">
        <v>98</v>
      </c>
      <c r="H111" s="14">
        <v>99</v>
      </c>
      <c r="I111" s="14">
        <v>96</v>
      </c>
      <c r="J111" s="14">
        <v>96</v>
      </c>
      <c r="K111" s="14">
        <v>90</v>
      </c>
      <c r="L111" s="14">
        <v>92</v>
      </c>
      <c r="M111" s="14">
        <v>93</v>
      </c>
      <c r="N111" s="14">
        <v>97</v>
      </c>
      <c r="O111" s="14">
        <v>86</v>
      </c>
      <c r="P111" s="14">
        <v>94</v>
      </c>
      <c r="Q111" s="14">
        <v>93</v>
      </c>
      <c r="R111" s="14">
        <v>93</v>
      </c>
      <c r="S111" s="14">
        <v>1127</v>
      </c>
      <c r="T111" s="14">
        <v>38</v>
      </c>
      <c r="U111" s="14">
        <v>98</v>
      </c>
      <c r="V111" s="14">
        <v>97</v>
      </c>
      <c r="W111" s="14">
        <v>96</v>
      </c>
      <c r="X111" s="14">
        <v>95</v>
      </c>
      <c r="Y111" s="14">
        <v>91</v>
      </c>
      <c r="Z111" s="14">
        <v>87</v>
      </c>
      <c r="AA111" s="14">
        <v>89</v>
      </c>
      <c r="AB111" s="14">
        <v>88</v>
      </c>
      <c r="AC111" s="14">
        <v>93</v>
      </c>
      <c r="AD111" s="14">
        <v>97</v>
      </c>
      <c r="AE111" s="14">
        <v>98</v>
      </c>
      <c r="AF111" s="14">
        <v>93</v>
      </c>
      <c r="AG111" s="14">
        <v>1122</v>
      </c>
      <c r="AH111" s="14">
        <v>24</v>
      </c>
      <c r="AI111" s="14">
        <f t="shared" si="5"/>
        <v>62</v>
      </c>
      <c r="AJ111" s="14">
        <v>2249</v>
      </c>
      <c r="AK111" s="16"/>
      <c r="AL111" s="16"/>
    </row>
    <row r="112" spans="1:38" ht="18" customHeight="1" x14ac:dyDescent="0.35">
      <c r="A112" s="14">
        <v>19</v>
      </c>
      <c r="B112" s="4">
        <v>563</v>
      </c>
      <c r="C112" s="5" t="s">
        <v>837</v>
      </c>
      <c r="D112" s="5" t="s">
        <v>838</v>
      </c>
      <c r="E112" s="6" t="s">
        <v>723</v>
      </c>
      <c r="F112" s="6" t="s">
        <v>720</v>
      </c>
      <c r="G112" s="14">
        <v>98</v>
      </c>
      <c r="H112" s="14">
        <v>96</v>
      </c>
      <c r="I112" s="14">
        <v>98</v>
      </c>
      <c r="J112" s="14">
        <v>97</v>
      </c>
      <c r="K112" s="14">
        <v>91</v>
      </c>
      <c r="L112" s="14">
        <v>87</v>
      </c>
      <c r="M112" s="14">
        <v>87</v>
      </c>
      <c r="N112" s="14">
        <v>87</v>
      </c>
      <c r="O112" s="14">
        <v>89</v>
      </c>
      <c r="P112" s="14">
        <v>93</v>
      </c>
      <c r="Q112" s="14">
        <v>96</v>
      </c>
      <c r="R112" s="14">
        <v>92</v>
      </c>
      <c r="S112" s="14">
        <v>1111</v>
      </c>
      <c r="T112" s="14">
        <v>32</v>
      </c>
      <c r="U112" s="14">
        <v>100</v>
      </c>
      <c r="V112" s="14">
        <v>98</v>
      </c>
      <c r="W112" s="14">
        <v>98</v>
      </c>
      <c r="X112" s="14">
        <v>98</v>
      </c>
      <c r="Y112" s="14">
        <v>93</v>
      </c>
      <c r="Z112" s="14">
        <v>92</v>
      </c>
      <c r="AA112" s="14">
        <v>91</v>
      </c>
      <c r="AB112" s="14">
        <v>92</v>
      </c>
      <c r="AC112" s="14">
        <v>93</v>
      </c>
      <c r="AD112" s="14">
        <v>91</v>
      </c>
      <c r="AE112" s="14">
        <v>94</v>
      </c>
      <c r="AF112" s="14">
        <v>96</v>
      </c>
      <c r="AG112" s="14">
        <v>1136</v>
      </c>
      <c r="AH112" s="14">
        <v>39</v>
      </c>
      <c r="AI112" s="14">
        <f t="shared" si="5"/>
        <v>71</v>
      </c>
      <c r="AJ112" s="14">
        <v>2247</v>
      </c>
      <c r="AK112" s="16"/>
      <c r="AL112" s="16"/>
    </row>
    <row r="113" spans="1:38" ht="18" customHeight="1" x14ac:dyDescent="0.35">
      <c r="A113" s="14">
        <v>20</v>
      </c>
      <c r="B113" s="4">
        <v>482</v>
      </c>
      <c r="C113" s="5" t="s">
        <v>737</v>
      </c>
      <c r="D113" s="5" t="s">
        <v>738</v>
      </c>
      <c r="E113" s="6" t="s">
        <v>719</v>
      </c>
      <c r="F113" s="17" t="s">
        <v>812</v>
      </c>
      <c r="G113" s="14">
        <v>97</v>
      </c>
      <c r="H113" s="14">
        <v>97</v>
      </c>
      <c r="I113" s="14">
        <v>96</v>
      </c>
      <c r="J113" s="14">
        <v>98</v>
      </c>
      <c r="K113" s="14">
        <v>89</v>
      </c>
      <c r="L113" s="14">
        <v>86</v>
      </c>
      <c r="M113" s="14">
        <v>84</v>
      </c>
      <c r="N113" s="14">
        <v>86</v>
      </c>
      <c r="O113" s="14">
        <v>93</v>
      </c>
      <c r="P113" s="14">
        <v>93</v>
      </c>
      <c r="Q113" s="14">
        <v>94</v>
      </c>
      <c r="R113" s="14">
        <v>94</v>
      </c>
      <c r="S113" s="14">
        <v>1107</v>
      </c>
      <c r="T113" s="14">
        <v>25</v>
      </c>
      <c r="U113" s="14">
        <v>96</v>
      </c>
      <c r="V113" s="14">
        <v>96</v>
      </c>
      <c r="W113" s="14">
        <v>95</v>
      </c>
      <c r="X113" s="14">
        <v>97</v>
      </c>
      <c r="Y113" s="14">
        <v>90</v>
      </c>
      <c r="Z113" s="14">
        <v>93</v>
      </c>
      <c r="AA113" s="14">
        <v>90</v>
      </c>
      <c r="AB113" s="14">
        <v>93</v>
      </c>
      <c r="AC113" s="14">
        <v>94</v>
      </c>
      <c r="AD113" s="14">
        <v>95</v>
      </c>
      <c r="AE113" s="14">
        <v>97</v>
      </c>
      <c r="AF113" s="14">
        <v>94</v>
      </c>
      <c r="AG113" s="14">
        <v>1130</v>
      </c>
      <c r="AH113" s="14">
        <v>30</v>
      </c>
      <c r="AI113" s="14">
        <f t="shared" si="5"/>
        <v>55</v>
      </c>
      <c r="AJ113" s="14">
        <v>2237</v>
      </c>
      <c r="AK113" s="16"/>
      <c r="AL113" s="16"/>
    </row>
    <row r="114" spans="1:38" ht="18" customHeight="1" x14ac:dyDescent="0.35">
      <c r="A114" s="14">
        <v>21</v>
      </c>
      <c r="B114" s="4">
        <v>383</v>
      </c>
      <c r="C114" s="5" t="s">
        <v>583</v>
      </c>
      <c r="D114" s="5" t="s">
        <v>563</v>
      </c>
      <c r="E114" s="6" t="s">
        <v>357</v>
      </c>
      <c r="F114" s="6" t="s">
        <v>812</v>
      </c>
      <c r="G114" s="14">
        <v>95</v>
      </c>
      <c r="H114" s="14">
        <v>99</v>
      </c>
      <c r="I114" s="14">
        <v>100</v>
      </c>
      <c r="J114" s="14">
        <v>100</v>
      </c>
      <c r="K114" s="14">
        <v>87</v>
      </c>
      <c r="L114" s="14">
        <v>82</v>
      </c>
      <c r="M114" s="14">
        <v>86</v>
      </c>
      <c r="N114" s="14">
        <v>83</v>
      </c>
      <c r="O114" s="14">
        <v>93</v>
      </c>
      <c r="P114" s="14">
        <v>90</v>
      </c>
      <c r="Q114" s="14">
        <v>91</v>
      </c>
      <c r="R114" s="14">
        <v>93</v>
      </c>
      <c r="S114" s="14">
        <v>1099</v>
      </c>
      <c r="T114" s="14">
        <v>42</v>
      </c>
      <c r="U114" s="14">
        <v>98</v>
      </c>
      <c r="V114" s="14">
        <v>100</v>
      </c>
      <c r="W114" s="14">
        <v>97</v>
      </c>
      <c r="X114" s="14">
        <v>99</v>
      </c>
      <c r="Y114" s="14">
        <v>94</v>
      </c>
      <c r="Z114" s="14">
        <v>90</v>
      </c>
      <c r="AA114" s="14">
        <v>89</v>
      </c>
      <c r="AB114" s="14">
        <v>90</v>
      </c>
      <c r="AC114" s="14">
        <v>95</v>
      </c>
      <c r="AD114" s="14">
        <v>93</v>
      </c>
      <c r="AE114" s="14">
        <v>96</v>
      </c>
      <c r="AF114" s="14">
        <v>94</v>
      </c>
      <c r="AG114" s="14">
        <v>1135</v>
      </c>
      <c r="AH114" s="14">
        <v>36</v>
      </c>
      <c r="AI114" s="14">
        <f t="shared" si="5"/>
        <v>78</v>
      </c>
      <c r="AJ114" s="14">
        <v>2234</v>
      </c>
      <c r="AK114" s="16"/>
      <c r="AL114" s="16"/>
    </row>
    <row r="115" spans="1:38" ht="18" customHeight="1" x14ac:dyDescent="0.35">
      <c r="A115" s="14">
        <v>22</v>
      </c>
      <c r="B115" s="4">
        <v>477</v>
      </c>
      <c r="C115" s="5" t="s">
        <v>601</v>
      </c>
      <c r="D115" s="5" t="s">
        <v>602</v>
      </c>
      <c r="E115" s="6" t="s">
        <v>723</v>
      </c>
      <c r="F115" s="6" t="s">
        <v>720</v>
      </c>
      <c r="G115" s="14">
        <v>98</v>
      </c>
      <c r="H115" s="14">
        <v>98</v>
      </c>
      <c r="I115" s="14">
        <v>99</v>
      </c>
      <c r="J115" s="14">
        <v>98</v>
      </c>
      <c r="K115" s="14">
        <v>87</v>
      </c>
      <c r="L115" s="14">
        <v>88</v>
      </c>
      <c r="M115" s="14">
        <v>87</v>
      </c>
      <c r="N115" s="14">
        <v>94</v>
      </c>
      <c r="O115" s="14">
        <v>93</v>
      </c>
      <c r="P115" s="14">
        <v>88</v>
      </c>
      <c r="Q115" s="14">
        <v>94</v>
      </c>
      <c r="R115" s="14">
        <v>94</v>
      </c>
      <c r="S115" s="14">
        <v>1118</v>
      </c>
      <c r="T115" s="14">
        <v>28</v>
      </c>
      <c r="U115" s="14">
        <v>98</v>
      </c>
      <c r="V115" s="14">
        <v>96</v>
      </c>
      <c r="W115" s="14">
        <v>100</v>
      </c>
      <c r="X115" s="14">
        <v>98</v>
      </c>
      <c r="Y115" s="14">
        <v>85</v>
      </c>
      <c r="Z115" s="14">
        <v>91</v>
      </c>
      <c r="AA115" s="14">
        <v>88</v>
      </c>
      <c r="AB115" s="14">
        <v>91</v>
      </c>
      <c r="AC115" s="14">
        <v>88</v>
      </c>
      <c r="AD115" s="14">
        <v>93</v>
      </c>
      <c r="AE115" s="14">
        <v>85</v>
      </c>
      <c r="AF115" s="14">
        <v>91</v>
      </c>
      <c r="AG115" s="14">
        <v>1104</v>
      </c>
      <c r="AH115" s="14">
        <v>30</v>
      </c>
      <c r="AI115" s="14">
        <f t="shared" si="5"/>
        <v>58</v>
      </c>
      <c r="AJ115" s="14">
        <v>2222</v>
      </c>
      <c r="AK115" s="16"/>
      <c r="AL115" s="16"/>
    </row>
    <row r="116" spans="1:38" ht="18" customHeight="1" x14ac:dyDescent="0.35">
      <c r="A116" s="14">
        <v>23</v>
      </c>
      <c r="B116" s="4">
        <v>536</v>
      </c>
      <c r="C116" s="5" t="s">
        <v>835</v>
      </c>
      <c r="D116" s="5" t="s">
        <v>836</v>
      </c>
      <c r="E116" s="6" t="s">
        <v>357</v>
      </c>
      <c r="F116" s="6" t="s">
        <v>720</v>
      </c>
      <c r="G116" s="14">
        <v>95</v>
      </c>
      <c r="H116" s="14">
        <v>97</v>
      </c>
      <c r="I116" s="14">
        <v>94</v>
      </c>
      <c r="J116" s="14">
        <v>94</v>
      </c>
      <c r="K116" s="14">
        <v>89</v>
      </c>
      <c r="L116" s="14">
        <v>90</v>
      </c>
      <c r="M116" s="14">
        <v>92</v>
      </c>
      <c r="N116" s="14">
        <v>91</v>
      </c>
      <c r="O116" s="14">
        <v>95</v>
      </c>
      <c r="P116" s="14">
        <v>94</v>
      </c>
      <c r="Q116" s="14">
        <v>94</v>
      </c>
      <c r="R116" s="14">
        <v>96</v>
      </c>
      <c r="S116" s="14">
        <v>1121</v>
      </c>
      <c r="T116" s="14">
        <v>37</v>
      </c>
      <c r="U116" s="14">
        <v>93</v>
      </c>
      <c r="V116" s="14">
        <v>92</v>
      </c>
      <c r="W116" s="14">
        <v>95</v>
      </c>
      <c r="X116" s="14">
        <v>96</v>
      </c>
      <c r="Y116" s="14">
        <v>91</v>
      </c>
      <c r="Z116" s="14">
        <v>92</v>
      </c>
      <c r="AA116" s="14">
        <v>89</v>
      </c>
      <c r="AB116" s="14">
        <v>88</v>
      </c>
      <c r="AC116" s="14">
        <v>90</v>
      </c>
      <c r="AD116" s="14">
        <v>92</v>
      </c>
      <c r="AE116" s="14">
        <v>91</v>
      </c>
      <c r="AF116" s="14">
        <v>89</v>
      </c>
      <c r="AG116" s="14">
        <v>1098</v>
      </c>
      <c r="AH116" s="14">
        <v>19</v>
      </c>
      <c r="AI116" s="14">
        <f t="shared" si="5"/>
        <v>56</v>
      </c>
      <c r="AJ116" s="14">
        <v>2219</v>
      </c>
      <c r="AK116" s="16"/>
      <c r="AL116" s="16"/>
    </row>
    <row r="117" spans="1:38" ht="18" customHeight="1" x14ac:dyDescent="0.35">
      <c r="A117" s="14">
        <v>24</v>
      </c>
      <c r="B117" s="4">
        <v>357</v>
      </c>
      <c r="C117" s="5" t="s">
        <v>577</v>
      </c>
      <c r="D117" s="5" t="s">
        <v>578</v>
      </c>
      <c r="E117" s="6" t="s">
        <v>723</v>
      </c>
      <c r="F117" s="6" t="s">
        <v>812</v>
      </c>
      <c r="G117" s="14">
        <v>94</v>
      </c>
      <c r="H117" s="14">
        <v>94</v>
      </c>
      <c r="I117" s="14">
        <v>94</v>
      </c>
      <c r="J117" s="14">
        <v>98</v>
      </c>
      <c r="K117" s="14">
        <v>83</v>
      </c>
      <c r="L117" s="14">
        <v>92</v>
      </c>
      <c r="M117" s="14">
        <v>89</v>
      </c>
      <c r="N117" s="14">
        <v>92</v>
      </c>
      <c r="O117" s="14">
        <v>97</v>
      </c>
      <c r="P117" s="14">
        <v>92</v>
      </c>
      <c r="Q117" s="14">
        <v>89</v>
      </c>
      <c r="R117" s="14">
        <v>87</v>
      </c>
      <c r="S117" s="14">
        <v>1101</v>
      </c>
      <c r="T117" s="14">
        <v>21</v>
      </c>
      <c r="U117" s="14">
        <v>96</v>
      </c>
      <c r="V117" s="14">
        <v>95</v>
      </c>
      <c r="W117" s="14">
        <v>95</v>
      </c>
      <c r="X117" s="14">
        <v>94</v>
      </c>
      <c r="Y117" s="14">
        <v>91</v>
      </c>
      <c r="Z117" s="14">
        <v>89</v>
      </c>
      <c r="AA117" s="14">
        <v>85</v>
      </c>
      <c r="AB117" s="14">
        <v>87</v>
      </c>
      <c r="AC117" s="14">
        <v>91</v>
      </c>
      <c r="AD117" s="14">
        <v>95</v>
      </c>
      <c r="AE117" s="14">
        <v>93</v>
      </c>
      <c r="AF117" s="14">
        <v>94</v>
      </c>
      <c r="AG117" s="14">
        <v>1105</v>
      </c>
      <c r="AH117" s="14">
        <v>26</v>
      </c>
      <c r="AI117" s="14">
        <f t="shared" si="5"/>
        <v>47</v>
      </c>
      <c r="AJ117" s="14">
        <v>2206</v>
      </c>
      <c r="AK117" s="16"/>
      <c r="AL117" s="16"/>
    </row>
    <row r="118" spans="1:38" ht="18" customHeight="1" x14ac:dyDescent="0.35">
      <c r="A118" s="14">
        <v>25</v>
      </c>
      <c r="B118" s="4">
        <v>446</v>
      </c>
      <c r="C118" s="5" t="s">
        <v>568</v>
      </c>
      <c r="D118" s="5" t="s">
        <v>569</v>
      </c>
      <c r="E118" s="6" t="s">
        <v>723</v>
      </c>
      <c r="F118" s="6" t="s">
        <v>807</v>
      </c>
      <c r="G118" s="14">
        <v>99</v>
      </c>
      <c r="H118" s="14">
        <v>93</v>
      </c>
      <c r="I118" s="14">
        <v>98</v>
      </c>
      <c r="J118" s="14">
        <v>97</v>
      </c>
      <c r="K118" s="14">
        <v>87</v>
      </c>
      <c r="L118" s="14">
        <v>93</v>
      </c>
      <c r="M118" s="14">
        <v>86</v>
      </c>
      <c r="N118" s="14">
        <v>92</v>
      </c>
      <c r="O118" s="14">
        <v>86</v>
      </c>
      <c r="P118" s="14">
        <v>90</v>
      </c>
      <c r="Q118" s="14">
        <v>92</v>
      </c>
      <c r="R118" s="14">
        <v>91</v>
      </c>
      <c r="S118" s="14">
        <v>1104</v>
      </c>
      <c r="T118" s="14">
        <v>25</v>
      </c>
      <c r="U118" s="14">
        <v>97</v>
      </c>
      <c r="V118" s="14">
        <v>99</v>
      </c>
      <c r="W118" s="14">
        <v>96</v>
      </c>
      <c r="X118" s="14">
        <v>97</v>
      </c>
      <c r="Y118" s="14">
        <v>85</v>
      </c>
      <c r="Z118" s="14">
        <v>86</v>
      </c>
      <c r="AA118" s="14">
        <v>88</v>
      </c>
      <c r="AB118" s="14">
        <v>88</v>
      </c>
      <c r="AC118" s="14">
        <v>86</v>
      </c>
      <c r="AD118" s="14">
        <v>95</v>
      </c>
      <c r="AE118" s="14">
        <v>92</v>
      </c>
      <c r="AF118" s="14">
        <v>88</v>
      </c>
      <c r="AG118" s="14">
        <v>1097</v>
      </c>
      <c r="AH118" s="14">
        <v>28</v>
      </c>
      <c r="AI118" s="14">
        <f t="shared" si="5"/>
        <v>53</v>
      </c>
      <c r="AJ118" s="14">
        <v>2201</v>
      </c>
      <c r="AK118" s="16"/>
      <c r="AL118" s="16"/>
    </row>
    <row r="119" spans="1:38" ht="18" customHeight="1" x14ac:dyDescent="0.35">
      <c r="A119" s="14">
        <v>26</v>
      </c>
      <c r="B119" s="4">
        <v>540</v>
      </c>
      <c r="C119" s="5" t="s">
        <v>604</v>
      </c>
      <c r="D119" s="5" t="s">
        <v>605</v>
      </c>
      <c r="E119" s="6" t="s">
        <v>719</v>
      </c>
      <c r="F119" s="6" t="s">
        <v>815</v>
      </c>
      <c r="G119" s="14">
        <v>94</v>
      </c>
      <c r="H119" s="14">
        <v>98</v>
      </c>
      <c r="I119" s="14">
        <v>98</v>
      </c>
      <c r="J119" s="14">
        <v>93</v>
      </c>
      <c r="K119" s="14">
        <v>82</v>
      </c>
      <c r="L119" s="14">
        <v>83</v>
      </c>
      <c r="M119" s="14">
        <v>86</v>
      </c>
      <c r="N119" s="14">
        <v>85</v>
      </c>
      <c r="O119" s="14">
        <v>89</v>
      </c>
      <c r="P119" s="14">
        <v>92</v>
      </c>
      <c r="Q119" s="14">
        <v>91</v>
      </c>
      <c r="R119" s="14">
        <v>87</v>
      </c>
      <c r="S119" s="14">
        <v>1078</v>
      </c>
      <c r="T119" s="14">
        <v>25</v>
      </c>
      <c r="U119" s="14">
        <v>97</v>
      </c>
      <c r="V119" s="14">
        <v>96</v>
      </c>
      <c r="W119" s="14">
        <v>98</v>
      </c>
      <c r="X119" s="14">
        <v>95</v>
      </c>
      <c r="Y119" s="14">
        <v>91</v>
      </c>
      <c r="Z119" s="14">
        <v>87</v>
      </c>
      <c r="AA119" s="14">
        <v>87</v>
      </c>
      <c r="AB119" s="14">
        <v>92</v>
      </c>
      <c r="AC119" s="14">
        <v>94</v>
      </c>
      <c r="AD119" s="14">
        <v>92</v>
      </c>
      <c r="AE119" s="14">
        <v>90</v>
      </c>
      <c r="AF119" s="14">
        <v>93</v>
      </c>
      <c r="AG119" s="14">
        <v>1112</v>
      </c>
      <c r="AH119" s="14">
        <v>28</v>
      </c>
      <c r="AI119" s="14">
        <f t="shared" si="5"/>
        <v>53</v>
      </c>
      <c r="AJ119" s="14">
        <v>2190</v>
      </c>
      <c r="AK119" s="16"/>
      <c r="AL119" s="16"/>
    </row>
    <row r="120" spans="1:38" ht="18" customHeight="1" x14ac:dyDescent="0.35">
      <c r="A120" s="14">
        <v>27</v>
      </c>
      <c r="B120" s="4">
        <v>441</v>
      </c>
      <c r="C120" s="5" t="s">
        <v>594</v>
      </c>
      <c r="D120" s="5" t="s">
        <v>595</v>
      </c>
      <c r="E120" s="6" t="s">
        <v>719</v>
      </c>
      <c r="F120" s="6" t="s">
        <v>815</v>
      </c>
      <c r="G120" s="14">
        <v>95</v>
      </c>
      <c r="H120" s="14">
        <v>92</v>
      </c>
      <c r="I120" s="14">
        <v>96</v>
      </c>
      <c r="J120" s="14">
        <v>94</v>
      </c>
      <c r="K120" s="14">
        <v>79</v>
      </c>
      <c r="L120" s="14">
        <v>84</v>
      </c>
      <c r="M120" s="14">
        <v>84</v>
      </c>
      <c r="N120" s="14">
        <v>88</v>
      </c>
      <c r="O120" s="14">
        <v>92</v>
      </c>
      <c r="P120" s="14">
        <v>91</v>
      </c>
      <c r="Q120" s="14">
        <v>88</v>
      </c>
      <c r="R120" s="14">
        <v>89</v>
      </c>
      <c r="S120" s="14">
        <v>1072</v>
      </c>
      <c r="T120" s="14">
        <v>20</v>
      </c>
      <c r="U120" s="14">
        <v>94</v>
      </c>
      <c r="V120" s="14">
        <v>96</v>
      </c>
      <c r="W120" s="14">
        <v>97</v>
      </c>
      <c r="X120" s="14">
        <v>94</v>
      </c>
      <c r="Y120" s="14">
        <v>86</v>
      </c>
      <c r="Z120" s="14">
        <v>85</v>
      </c>
      <c r="AA120" s="14">
        <v>88</v>
      </c>
      <c r="AB120" s="14">
        <v>88</v>
      </c>
      <c r="AC120" s="14">
        <v>95</v>
      </c>
      <c r="AD120" s="14">
        <v>94</v>
      </c>
      <c r="AE120" s="14">
        <v>89</v>
      </c>
      <c r="AF120" s="14">
        <v>92</v>
      </c>
      <c r="AG120" s="14">
        <v>1098</v>
      </c>
      <c r="AH120" s="14">
        <v>23</v>
      </c>
      <c r="AI120" s="14">
        <f t="shared" si="5"/>
        <v>43</v>
      </c>
      <c r="AJ120" s="14">
        <v>2170</v>
      </c>
      <c r="AK120" s="16"/>
      <c r="AL120" s="16"/>
    </row>
    <row r="121" spans="1:38" ht="18" customHeight="1" x14ac:dyDescent="0.35">
      <c r="A121" s="14">
        <v>28</v>
      </c>
      <c r="B121" s="4">
        <v>397</v>
      </c>
      <c r="C121" s="5" t="s">
        <v>584</v>
      </c>
      <c r="D121" s="5" t="s">
        <v>574</v>
      </c>
      <c r="E121" s="6" t="s">
        <v>723</v>
      </c>
      <c r="F121" s="6" t="s">
        <v>812</v>
      </c>
      <c r="G121" s="14">
        <v>98</v>
      </c>
      <c r="H121" s="14">
        <v>97</v>
      </c>
      <c r="I121" s="14">
        <v>99</v>
      </c>
      <c r="J121" s="14">
        <v>99</v>
      </c>
      <c r="K121" s="14">
        <v>85</v>
      </c>
      <c r="L121" s="14">
        <v>81</v>
      </c>
      <c r="M121" s="14">
        <v>79</v>
      </c>
      <c r="N121" s="14">
        <v>84</v>
      </c>
      <c r="O121" s="14">
        <v>91</v>
      </c>
      <c r="P121" s="14">
        <v>86</v>
      </c>
      <c r="Q121" s="14">
        <v>89</v>
      </c>
      <c r="R121" s="14">
        <v>91</v>
      </c>
      <c r="S121" s="14">
        <v>1079</v>
      </c>
      <c r="T121" s="14">
        <v>28</v>
      </c>
      <c r="U121" s="14">
        <v>96</v>
      </c>
      <c r="V121" s="14">
        <v>98</v>
      </c>
      <c r="W121" s="14">
        <v>96</v>
      </c>
      <c r="X121" s="14">
        <v>98</v>
      </c>
      <c r="Y121" s="14">
        <v>85</v>
      </c>
      <c r="Z121" s="14">
        <v>81</v>
      </c>
      <c r="AA121" s="14">
        <v>88</v>
      </c>
      <c r="AB121" s="14">
        <v>89</v>
      </c>
      <c r="AC121" s="14">
        <v>81</v>
      </c>
      <c r="AD121" s="14">
        <v>90</v>
      </c>
      <c r="AE121" s="14">
        <v>92</v>
      </c>
      <c r="AF121" s="14">
        <v>92</v>
      </c>
      <c r="AG121" s="14">
        <v>1086</v>
      </c>
      <c r="AH121" s="14">
        <v>20</v>
      </c>
      <c r="AI121" s="14">
        <f t="shared" si="5"/>
        <v>48</v>
      </c>
      <c r="AJ121" s="14">
        <v>2165</v>
      </c>
      <c r="AK121" s="16"/>
      <c r="AL121" s="16"/>
    </row>
    <row r="122" spans="1:38" ht="18" customHeight="1" x14ac:dyDescent="0.35">
      <c r="A122" s="14">
        <v>29</v>
      </c>
      <c r="B122" s="4">
        <v>555</v>
      </c>
      <c r="C122" s="5" t="s">
        <v>608</v>
      </c>
      <c r="D122" s="5" t="s">
        <v>609</v>
      </c>
      <c r="E122" s="6" t="s">
        <v>719</v>
      </c>
      <c r="F122" s="6" t="s">
        <v>815</v>
      </c>
      <c r="G122" s="14">
        <v>92</v>
      </c>
      <c r="H122" s="14">
        <v>95</v>
      </c>
      <c r="I122" s="14">
        <v>95</v>
      </c>
      <c r="J122" s="14">
        <v>98</v>
      </c>
      <c r="K122" s="14">
        <v>84</v>
      </c>
      <c r="L122" s="14">
        <v>87</v>
      </c>
      <c r="M122" s="14">
        <v>84</v>
      </c>
      <c r="N122" s="14">
        <v>87</v>
      </c>
      <c r="O122" s="14">
        <v>87</v>
      </c>
      <c r="P122" s="14">
        <v>87</v>
      </c>
      <c r="Q122" s="14">
        <v>92</v>
      </c>
      <c r="R122" s="14">
        <v>93</v>
      </c>
      <c r="S122" s="14">
        <v>1081</v>
      </c>
      <c r="T122" s="14">
        <v>28</v>
      </c>
      <c r="U122" s="14">
        <v>90</v>
      </c>
      <c r="V122" s="14">
        <v>96</v>
      </c>
      <c r="W122" s="14">
        <v>98</v>
      </c>
      <c r="X122" s="14">
        <v>99</v>
      </c>
      <c r="Y122" s="14">
        <v>81</v>
      </c>
      <c r="Z122" s="14">
        <v>83</v>
      </c>
      <c r="AA122" s="14">
        <v>91</v>
      </c>
      <c r="AB122" s="14">
        <v>80</v>
      </c>
      <c r="AC122" s="14">
        <v>88</v>
      </c>
      <c r="AD122" s="14">
        <v>93</v>
      </c>
      <c r="AE122" s="14">
        <v>89</v>
      </c>
      <c r="AF122" s="14">
        <v>92</v>
      </c>
      <c r="AG122" s="14">
        <v>1080</v>
      </c>
      <c r="AH122" s="14">
        <v>25</v>
      </c>
      <c r="AI122" s="14">
        <f t="shared" si="5"/>
        <v>53</v>
      </c>
      <c r="AJ122" s="14">
        <v>2161</v>
      </c>
      <c r="AK122" s="16"/>
      <c r="AL122" s="16"/>
    </row>
    <row r="123" spans="1:38" ht="18" customHeight="1" x14ac:dyDescent="0.35">
      <c r="A123" s="14">
        <v>30</v>
      </c>
      <c r="B123" s="4">
        <v>447</v>
      </c>
      <c r="C123" s="5" t="s">
        <v>585</v>
      </c>
      <c r="D123" s="5" t="s">
        <v>586</v>
      </c>
      <c r="E123" s="6" t="s">
        <v>587</v>
      </c>
      <c r="F123" s="6" t="s">
        <v>812</v>
      </c>
      <c r="G123" s="14">
        <v>91</v>
      </c>
      <c r="H123" s="14">
        <v>98</v>
      </c>
      <c r="I123" s="14">
        <v>96</v>
      </c>
      <c r="J123" s="14">
        <v>88</v>
      </c>
      <c r="K123" s="14">
        <v>92</v>
      </c>
      <c r="L123" s="14">
        <v>81</v>
      </c>
      <c r="M123" s="14">
        <v>86</v>
      </c>
      <c r="N123" s="14">
        <v>87</v>
      </c>
      <c r="O123" s="14">
        <v>93</v>
      </c>
      <c r="P123" s="14">
        <v>94</v>
      </c>
      <c r="Q123" s="14">
        <v>85</v>
      </c>
      <c r="R123" s="14">
        <v>91</v>
      </c>
      <c r="S123" s="14">
        <v>1082</v>
      </c>
      <c r="T123" s="14">
        <v>22</v>
      </c>
      <c r="U123" s="14">
        <v>95</v>
      </c>
      <c r="V123" s="14">
        <v>93</v>
      </c>
      <c r="W123" s="14">
        <v>93</v>
      </c>
      <c r="X123" s="14">
        <v>94</v>
      </c>
      <c r="Y123" s="14">
        <v>87</v>
      </c>
      <c r="Z123" s="14">
        <v>73</v>
      </c>
      <c r="AA123" s="14">
        <v>76</v>
      </c>
      <c r="AB123" s="14">
        <v>89</v>
      </c>
      <c r="AC123" s="14">
        <v>92</v>
      </c>
      <c r="AD123" s="14">
        <v>92</v>
      </c>
      <c r="AE123" s="14">
        <v>84</v>
      </c>
      <c r="AF123" s="14">
        <v>82</v>
      </c>
      <c r="AG123" s="14">
        <v>1050</v>
      </c>
      <c r="AH123" s="14">
        <v>17</v>
      </c>
      <c r="AI123" s="14">
        <f t="shared" si="5"/>
        <v>39</v>
      </c>
      <c r="AJ123" s="14">
        <v>2132</v>
      </c>
      <c r="AK123" s="16"/>
      <c r="AL123" s="16"/>
    </row>
    <row r="124" spans="1:38" ht="18" customHeight="1" x14ac:dyDescent="0.35">
      <c r="A124" s="14">
        <v>31</v>
      </c>
      <c r="B124" s="4">
        <v>553</v>
      </c>
      <c r="C124" s="5" t="s">
        <v>606</v>
      </c>
      <c r="D124" s="5" t="s">
        <v>607</v>
      </c>
      <c r="E124" s="6" t="s">
        <v>723</v>
      </c>
      <c r="F124" s="6" t="s">
        <v>815</v>
      </c>
      <c r="G124" s="14">
        <v>92</v>
      </c>
      <c r="H124" s="14">
        <v>93</v>
      </c>
      <c r="I124" s="14">
        <v>92</v>
      </c>
      <c r="J124" s="14">
        <v>96</v>
      </c>
      <c r="K124" s="14">
        <v>85</v>
      </c>
      <c r="L124" s="14">
        <v>72</v>
      </c>
      <c r="M124" s="14">
        <v>84</v>
      </c>
      <c r="N124" s="14">
        <v>79</v>
      </c>
      <c r="O124" s="14">
        <v>83</v>
      </c>
      <c r="P124" s="14">
        <v>90</v>
      </c>
      <c r="Q124" s="14">
        <v>90</v>
      </c>
      <c r="R124" s="14">
        <v>95</v>
      </c>
      <c r="S124" s="14">
        <v>1051</v>
      </c>
      <c r="T124" s="14">
        <v>16</v>
      </c>
      <c r="U124" s="14">
        <v>93</v>
      </c>
      <c r="V124" s="14">
        <v>95</v>
      </c>
      <c r="W124" s="14">
        <v>95</v>
      </c>
      <c r="X124" s="14">
        <v>98</v>
      </c>
      <c r="Y124" s="14">
        <v>83</v>
      </c>
      <c r="Z124" s="14">
        <v>90</v>
      </c>
      <c r="AA124" s="14">
        <v>83</v>
      </c>
      <c r="AB124" s="14">
        <v>82</v>
      </c>
      <c r="AC124" s="14">
        <v>91</v>
      </c>
      <c r="AD124" s="14">
        <v>90</v>
      </c>
      <c r="AE124" s="14">
        <v>88</v>
      </c>
      <c r="AF124" s="14">
        <v>91</v>
      </c>
      <c r="AG124" s="14">
        <v>1079</v>
      </c>
      <c r="AH124" s="14">
        <v>28</v>
      </c>
      <c r="AI124" s="14">
        <f t="shared" si="5"/>
        <v>44</v>
      </c>
      <c r="AJ124" s="14">
        <v>2130</v>
      </c>
      <c r="AK124" s="16"/>
      <c r="AL124" s="16"/>
    </row>
    <row r="125" spans="1:38" ht="18" customHeight="1" x14ac:dyDescent="0.35">
      <c r="A125" s="14">
        <v>32</v>
      </c>
      <c r="B125" s="4">
        <v>559</v>
      </c>
      <c r="C125" s="5" t="s">
        <v>573</v>
      </c>
      <c r="D125" s="5" t="s">
        <v>574</v>
      </c>
      <c r="E125" s="6" t="s">
        <v>719</v>
      </c>
      <c r="F125" s="6" t="s">
        <v>807</v>
      </c>
      <c r="G125" s="14">
        <v>96</v>
      </c>
      <c r="H125" s="14">
        <v>94</v>
      </c>
      <c r="I125" s="14">
        <v>94</v>
      </c>
      <c r="J125" s="14">
        <v>96</v>
      </c>
      <c r="K125" s="14">
        <v>79</v>
      </c>
      <c r="L125" s="14">
        <v>80</v>
      </c>
      <c r="M125" s="14">
        <v>90</v>
      </c>
      <c r="N125" s="14">
        <v>81</v>
      </c>
      <c r="O125" s="14">
        <v>94</v>
      </c>
      <c r="P125" s="14">
        <v>82</v>
      </c>
      <c r="Q125" s="14">
        <v>82</v>
      </c>
      <c r="R125" s="14">
        <v>90</v>
      </c>
      <c r="S125" s="14">
        <v>1058</v>
      </c>
      <c r="T125" s="14">
        <v>17</v>
      </c>
      <c r="U125" s="14">
        <v>94</v>
      </c>
      <c r="V125" s="14">
        <v>91</v>
      </c>
      <c r="W125" s="14">
        <v>96</v>
      </c>
      <c r="X125" s="14">
        <v>98</v>
      </c>
      <c r="Y125" s="14">
        <v>82</v>
      </c>
      <c r="Z125" s="14">
        <v>84</v>
      </c>
      <c r="AA125" s="14">
        <v>83</v>
      </c>
      <c r="AB125" s="14">
        <v>79</v>
      </c>
      <c r="AC125" s="14">
        <v>88</v>
      </c>
      <c r="AD125" s="14">
        <v>84</v>
      </c>
      <c r="AE125" s="14">
        <v>97</v>
      </c>
      <c r="AF125" s="14">
        <v>88</v>
      </c>
      <c r="AG125" s="14">
        <v>1064</v>
      </c>
      <c r="AH125" s="14">
        <v>22</v>
      </c>
      <c r="AI125" s="14">
        <f t="shared" si="5"/>
        <v>39</v>
      </c>
      <c r="AJ125" s="14">
        <v>2122</v>
      </c>
      <c r="AK125" s="16"/>
      <c r="AL125" s="16"/>
    </row>
    <row r="126" spans="1:38" ht="18" customHeight="1" x14ac:dyDescent="0.35">
      <c r="A126" s="14">
        <v>33</v>
      </c>
      <c r="B126" s="4">
        <v>390</v>
      </c>
      <c r="C126" s="5" t="s">
        <v>591</v>
      </c>
      <c r="D126" s="5" t="s">
        <v>592</v>
      </c>
      <c r="E126" s="6" t="s">
        <v>723</v>
      </c>
      <c r="F126" s="6" t="s">
        <v>815</v>
      </c>
      <c r="G126" s="14">
        <v>98</v>
      </c>
      <c r="H126" s="14">
        <v>92</v>
      </c>
      <c r="I126" s="14">
        <v>90</v>
      </c>
      <c r="J126" s="14">
        <v>91</v>
      </c>
      <c r="K126" s="14">
        <v>85</v>
      </c>
      <c r="L126" s="14">
        <v>82</v>
      </c>
      <c r="M126" s="14">
        <v>79</v>
      </c>
      <c r="N126" s="14">
        <v>69</v>
      </c>
      <c r="O126" s="14">
        <v>90</v>
      </c>
      <c r="P126" s="14">
        <v>87</v>
      </c>
      <c r="Q126" s="14">
        <v>89</v>
      </c>
      <c r="R126" s="14">
        <v>90</v>
      </c>
      <c r="S126" s="14">
        <v>1042</v>
      </c>
      <c r="T126" s="14">
        <v>19</v>
      </c>
      <c r="U126" s="14">
        <v>95</v>
      </c>
      <c r="V126" s="14">
        <v>94</v>
      </c>
      <c r="W126" s="14">
        <v>92</v>
      </c>
      <c r="X126" s="14">
        <v>95</v>
      </c>
      <c r="Y126" s="14">
        <v>84</v>
      </c>
      <c r="Z126" s="14">
        <v>87</v>
      </c>
      <c r="AA126" s="14">
        <v>82</v>
      </c>
      <c r="AB126" s="14">
        <v>68</v>
      </c>
      <c r="AC126" s="14">
        <v>93</v>
      </c>
      <c r="AD126" s="14">
        <v>94</v>
      </c>
      <c r="AE126" s="14">
        <v>87</v>
      </c>
      <c r="AF126" s="14">
        <v>89</v>
      </c>
      <c r="AG126" s="14">
        <v>1060</v>
      </c>
      <c r="AH126" s="14">
        <v>19</v>
      </c>
      <c r="AI126" s="14">
        <f t="shared" si="5"/>
        <v>38</v>
      </c>
      <c r="AJ126" s="14">
        <v>2102</v>
      </c>
      <c r="AK126" s="16"/>
      <c r="AL126" s="16"/>
    </row>
    <row r="127" spans="1:38" ht="18" customHeight="1" x14ac:dyDescent="0.35">
      <c r="A127" s="14">
        <v>34</v>
      </c>
      <c r="B127" s="4">
        <v>42</v>
      </c>
      <c r="C127" s="7" t="s">
        <v>654</v>
      </c>
      <c r="D127" s="7" t="s">
        <v>655</v>
      </c>
      <c r="E127" s="4" t="s">
        <v>719</v>
      </c>
      <c r="F127" s="4" t="s">
        <v>815</v>
      </c>
      <c r="G127" s="14">
        <v>93</v>
      </c>
      <c r="H127" s="14">
        <v>89</v>
      </c>
      <c r="I127" s="14">
        <v>96</v>
      </c>
      <c r="J127" s="14">
        <v>95</v>
      </c>
      <c r="K127" s="14">
        <v>89</v>
      </c>
      <c r="L127" s="14">
        <v>73</v>
      </c>
      <c r="M127" s="14">
        <v>81</v>
      </c>
      <c r="N127" s="14">
        <v>90</v>
      </c>
      <c r="O127" s="14">
        <v>89</v>
      </c>
      <c r="P127" s="14">
        <v>81</v>
      </c>
      <c r="Q127" s="14">
        <v>84</v>
      </c>
      <c r="R127" s="14">
        <v>88</v>
      </c>
      <c r="S127" s="14">
        <v>1048</v>
      </c>
      <c r="T127" s="14">
        <v>18</v>
      </c>
      <c r="U127" s="14">
        <v>94</v>
      </c>
      <c r="V127" s="14">
        <v>94</v>
      </c>
      <c r="W127" s="14">
        <v>91</v>
      </c>
      <c r="X127" s="14">
        <v>91</v>
      </c>
      <c r="Y127" s="14">
        <v>84</v>
      </c>
      <c r="Z127" s="14">
        <v>77</v>
      </c>
      <c r="AA127" s="14">
        <v>71</v>
      </c>
      <c r="AB127" s="14">
        <v>76</v>
      </c>
      <c r="AC127" s="14">
        <v>87</v>
      </c>
      <c r="AD127" s="14">
        <v>80</v>
      </c>
      <c r="AE127" s="14">
        <v>85</v>
      </c>
      <c r="AF127" s="14">
        <v>76</v>
      </c>
      <c r="AG127" s="14">
        <v>1006</v>
      </c>
      <c r="AH127" s="14">
        <v>8</v>
      </c>
      <c r="AI127" s="14">
        <f t="shared" si="5"/>
        <v>26</v>
      </c>
      <c r="AJ127" s="14">
        <v>2054</v>
      </c>
      <c r="AK127" s="16"/>
      <c r="AL127" s="16"/>
    </row>
    <row r="128" spans="1:38" ht="18" customHeight="1" x14ac:dyDescent="0.35">
      <c r="A128" s="14">
        <v>35</v>
      </c>
      <c r="B128" s="4">
        <v>382</v>
      </c>
      <c r="C128" s="5" t="s">
        <v>581</v>
      </c>
      <c r="D128" s="5" t="s">
        <v>582</v>
      </c>
      <c r="E128" s="6" t="s">
        <v>723</v>
      </c>
      <c r="F128" s="6" t="s">
        <v>812</v>
      </c>
      <c r="G128" s="14">
        <v>90</v>
      </c>
      <c r="H128" s="14">
        <v>89</v>
      </c>
      <c r="I128" s="14">
        <v>90</v>
      </c>
      <c r="J128" s="14">
        <v>89</v>
      </c>
      <c r="K128" s="14">
        <v>80</v>
      </c>
      <c r="L128" s="14">
        <v>88</v>
      </c>
      <c r="M128" s="14">
        <v>78</v>
      </c>
      <c r="N128" s="14">
        <v>81</v>
      </c>
      <c r="O128" s="14">
        <v>84</v>
      </c>
      <c r="P128" s="14">
        <v>84</v>
      </c>
      <c r="Q128" s="14">
        <v>82</v>
      </c>
      <c r="R128" s="14">
        <v>81</v>
      </c>
      <c r="S128" s="14">
        <v>1016</v>
      </c>
      <c r="T128" s="14">
        <v>10</v>
      </c>
      <c r="U128" s="14">
        <v>90</v>
      </c>
      <c r="V128" s="14">
        <v>92</v>
      </c>
      <c r="W128" s="14">
        <v>91</v>
      </c>
      <c r="X128" s="14">
        <v>86</v>
      </c>
      <c r="Y128" s="14">
        <v>85</v>
      </c>
      <c r="Z128" s="14">
        <v>87</v>
      </c>
      <c r="AA128" s="14">
        <v>81</v>
      </c>
      <c r="AB128" s="14">
        <v>86</v>
      </c>
      <c r="AC128" s="14">
        <v>79</v>
      </c>
      <c r="AD128" s="14">
        <v>84</v>
      </c>
      <c r="AE128" s="14">
        <v>81</v>
      </c>
      <c r="AF128" s="14">
        <v>81</v>
      </c>
      <c r="AG128" s="14">
        <v>1023</v>
      </c>
      <c r="AH128" s="14">
        <v>15</v>
      </c>
      <c r="AI128" s="14">
        <f t="shared" si="5"/>
        <v>25</v>
      </c>
      <c r="AJ128" s="14">
        <v>2039</v>
      </c>
      <c r="AK128" s="16"/>
      <c r="AL128" s="16"/>
    </row>
    <row r="129" spans="1:38" ht="18" customHeight="1" x14ac:dyDescent="0.35">
      <c r="A129" s="14">
        <v>36</v>
      </c>
      <c r="B129" s="4">
        <v>513</v>
      </c>
      <c r="C129" s="5" t="s">
        <v>603</v>
      </c>
      <c r="D129" s="5" t="s">
        <v>860</v>
      </c>
      <c r="E129" s="6" t="s">
        <v>723</v>
      </c>
      <c r="F129" s="6" t="s">
        <v>815</v>
      </c>
      <c r="G129" s="14">
        <v>94</v>
      </c>
      <c r="H129" s="14">
        <v>89</v>
      </c>
      <c r="I129" s="14">
        <v>86</v>
      </c>
      <c r="J129" s="14">
        <v>92</v>
      </c>
      <c r="K129" s="14">
        <v>75</v>
      </c>
      <c r="L129" s="14">
        <v>86</v>
      </c>
      <c r="M129" s="14">
        <v>80</v>
      </c>
      <c r="N129" s="14">
        <v>84</v>
      </c>
      <c r="O129" s="14">
        <v>75</v>
      </c>
      <c r="P129" s="14">
        <v>82</v>
      </c>
      <c r="Q129" s="14">
        <v>80</v>
      </c>
      <c r="R129" s="14">
        <v>86</v>
      </c>
      <c r="S129" s="14">
        <v>1009</v>
      </c>
      <c r="T129" s="14">
        <v>13</v>
      </c>
      <c r="U129" s="14">
        <v>81</v>
      </c>
      <c r="V129" s="14">
        <v>84</v>
      </c>
      <c r="W129" s="14">
        <v>89</v>
      </c>
      <c r="X129" s="14">
        <v>94</v>
      </c>
      <c r="Y129" s="14">
        <v>78</v>
      </c>
      <c r="Z129" s="14">
        <v>79</v>
      </c>
      <c r="AA129" s="14">
        <v>80</v>
      </c>
      <c r="AB129" s="14">
        <v>83</v>
      </c>
      <c r="AC129" s="14">
        <v>88</v>
      </c>
      <c r="AD129" s="14">
        <v>77</v>
      </c>
      <c r="AE129" s="14">
        <v>82</v>
      </c>
      <c r="AF129" s="14">
        <v>84</v>
      </c>
      <c r="AG129" s="14">
        <v>999</v>
      </c>
      <c r="AH129" s="14">
        <v>11</v>
      </c>
      <c r="AI129" s="14">
        <f t="shared" si="5"/>
        <v>24</v>
      </c>
      <c r="AJ129" s="14">
        <v>2008</v>
      </c>
      <c r="AK129" s="16"/>
      <c r="AL129" s="16"/>
    </row>
    <row r="130" spans="1:38" ht="18" customHeight="1" x14ac:dyDescent="0.35">
      <c r="A130" s="14">
        <v>37</v>
      </c>
      <c r="B130" s="4">
        <v>473</v>
      </c>
      <c r="C130" s="5" t="s">
        <v>600</v>
      </c>
      <c r="D130" s="5" t="s">
        <v>563</v>
      </c>
      <c r="E130" s="6" t="s">
        <v>723</v>
      </c>
      <c r="F130" s="6" t="s">
        <v>815</v>
      </c>
      <c r="G130" s="14">
        <v>91</v>
      </c>
      <c r="H130" s="14">
        <v>90</v>
      </c>
      <c r="I130" s="14">
        <v>87</v>
      </c>
      <c r="J130" s="14">
        <v>84</v>
      </c>
      <c r="K130" s="14">
        <v>67</v>
      </c>
      <c r="L130" s="14">
        <v>69</v>
      </c>
      <c r="M130" s="14">
        <v>61</v>
      </c>
      <c r="N130" s="14">
        <v>68</v>
      </c>
      <c r="O130" s="14">
        <v>87</v>
      </c>
      <c r="P130" s="14">
        <v>86</v>
      </c>
      <c r="Q130" s="14">
        <v>77</v>
      </c>
      <c r="R130" s="14">
        <v>77</v>
      </c>
      <c r="S130" s="14">
        <v>944</v>
      </c>
      <c r="T130" s="14">
        <v>12</v>
      </c>
      <c r="U130" s="14">
        <v>90</v>
      </c>
      <c r="V130" s="14">
        <v>89</v>
      </c>
      <c r="W130" s="14">
        <v>93</v>
      </c>
      <c r="X130" s="14">
        <v>92</v>
      </c>
      <c r="Y130" s="14">
        <v>67</v>
      </c>
      <c r="Z130" s="14">
        <v>75</v>
      </c>
      <c r="AA130" s="14">
        <v>76</v>
      </c>
      <c r="AB130" s="14">
        <v>70</v>
      </c>
      <c r="AC130" s="14">
        <v>85</v>
      </c>
      <c r="AD130" s="14">
        <v>73</v>
      </c>
      <c r="AE130" s="14">
        <v>83</v>
      </c>
      <c r="AF130" s="14">
        <v>61</v>
      </c>
      <c r="AG130" s="14">
        <v>954</v>
      </c>
      <c r="AH130" s="14">
        <v>9</v>
      </c>
      <c r="AI130" s="14">
        <f t="shared" si="5"/>
        <v>21</v>
      </c>
      <c r="AJ130" s="14">
        <v>1898</v>
      </c>
      <c r="AK130" s="16"/>
      <c r="AL130" s="16"/>
    </row>
    <row r="131" spans="1:38" x14ac:dyDescent="0.35">
      <c r="S131" s="16"/>
    </row>
    <row r="132" spans="1:38" x14ac:dyDescent="0.35">
      <c r="S132" s="16"/>
    </row>
    <row r="134" spans="1:38" ht="18" x14ac:dyDescent="0.4">
      <c r="A134" s="59" t="s">
        <v>334</v>
      </c>
    </row>
    <row r="135" spans="1:38" x14ac:dyDescent="0.35">
      <c r="A135" s="41" t="s">
        <v>234</v>
      </c>
      <c r="C135"/>
      <c r="D135"/>
      <c r="E135"/>
    </row>
    <row r="136" spans="1:38" ht="16" thickBot="1" x14ac:dyDescent="0.4">
      <c r="B136"/>
      <c r="C136"/>
      <c r="D136" s="54"/>
      <c r="E136"/>
    </row>
    <row r="137" spans="1:38" ht="16" thickBot="1" x14ac:dyDescent="0.4">
      <c r="B137" s="42">
        <v>1</v>
      </c>
      <c r="C137" s="43" t="s">
        <v>236</v>
      </c>
      <c r="D137" s="54"/>
      <c r="E137"/>
    </row>
    <row r="138" spans="1:38" s="15" customFormat="1" x14ac:dyDescent="0.35">
      <c r="B138" s="47"/>
      <c r="C138" s="15" t="s">
        <v>238</v>
      </c>
      <c r="D138" s="14">
        <v>1173</v>
      </c>
      <c r="AJ138" s="14"/>
      <c r="AK138" s="14"/>
      <c r="AL138" s="14"/>
    </row>
    <row r="139" spans="1:38" s="15" customFormat="1" x14ac:dyDescent="0.35">
      <c r="B139" s="47"/>
      <c r="C139" s="15" t="s">
        <v>239</v>
      </c>
      <c r="D139" s="14">
        <v>1158</v>
      </c>
      <c r="AJ139" s="14"/>
      <c r="AK139" s="14"/>
      <c r="AL139" s="14"/>
    </row>
    <row r="140" spans="1:38" s="15" customFormat="1" ht="16" thickBot="1" x14ac:dyDescent="0.4">
      <c r="B140" s="47"/>
      <c r="C140" s="15" t="s">
        <v>240</v>
      </c>
      <c r="D140" s="49">
        <v>1163</v>
      </c>
      <c r="AJ140" s="14"/>
      <c r="AK140" s="14"/>
      <c r="AL140" s="14"/>
    </row>
    <row r="141" spans="1:38" s="15" customFormat="1" x14ac:dyDescent="0.35">
      <c r="B141" s="47"/>
      <c r="D141" s="14">
        <f>D138+D139+D140</f>
        <v>3494</v>
      </c>
      <c r="AJ141" s="14"/>
      <c r="AK141" s="14"/>
      <c r="AL141" s="14"/>
    </row>
    <row r="142" spans="1:38" s="15" customFormat="1" x14ac:dyDescent="0.35">
      <c r="B142" s="47"/>
      <c r="D142" s="14"/>
      <c r="AJ142" s="14"/>
      <c r="AK142" s="14"/>
      <c r="AL142" s="14"/>
    </row>
    <row r="143" spans="1:38" x14ac:dyDescent="0.35">
      <c r="B143" s="44">
        <v>2</v>
      </c>
      <c r="C143" s="43" t="s">
        <v>229</v>
      </c>
      <c r="D143" s="54"/>
      <c r="E143"/>
    </row>
    <row r="144" spans="1:38" s="15" customFormat="1" x14ac:dyDescent="0.35">
      <c r="C144" s="15" t="s">
        <v>241</v>
      </c>
      <c r="D144" s="14">
        <v>1166</v>
      </c>
      <c r="AJ144" s="14"/>
      <c r="AK144" s="14"/>
      <c r="AL144" s="14"/>
    </row>
    <row r="145" spans="2:38" s="15" customFormat="1" x14ac:dyDescent="0.35">
      <c r="C145" s="15" t="s">
        <v>242</v>
      </c>
      <c r="D145" s="14">
        <v>1149</v>
      </c>
      <c r="AJ145" s="14"/>
      <c r="AK145" s="14"/>
      <c r="AL145" s="14"/>
    </row>
    <row r="146" spans="2:38" s="15" customFormat="1" ht="16" thickBot="1" x14ac:dyDescent="0.4">
      <c r="C146" s="15" t="s">
        <v>243</v>
      </c>
      <c r="D146" s="49">
        <v>1158</v>
      </c>
      <c r="AJ146" s="14"/>
      <c r="AK146" s="14"/>
      <c r="AL146" s="14"/>
    </row>
    <row r="147" spans="2:38" s="15" customFormat="1" x14ac:dyDescent="0.35">
      <c r="D147" s="14">
        <f>D144+D145+D146</f>
        <v>3473</v>
      </c>
      <c r="AJ147" s="14"/>
      <c r="AK147" s="14"/>
      <c r="AL147" s="14"/>
    </row>
    <row r="148" spans="2:38" s="15" customFormat="1" x14ac:dyDescent="0.35">
      <c r="D148" s="14"/>
      <c r="S148" s="12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</row>
    <row r="149" spans="2:38" x14ac:dyDescent="0.35">
      <c r="D149" s="17"/>
    </row>
    <row r="150" spans="2:38" x14ac:dyDescent="0.35">
      <c r="D150" s="17"/>
    </row>
    <row r="151" spans="2:38" x14ac:dyDescent="0.35">
      <c r="B151" s="41" t="s">
        <v>235</v>
      </c>
      <c r="C151"/>
      <c r="D151" s="54"/>
      <c r="E151"/>
      <c r="O151" s="29"/>
      <c r="Q151" s="14"/>
      <c r="R151" s="14"/>
      <c r="S151" s="14"/>
      <c r="T151" s="14"/>
    </row>
    <row r="152" spans="2:38" ht="16" thickBot="1" x14ac:dyDescent="0.4">
      <c r="B152"/>
      <c r="C152"/>
      <c r="D152" s="54"/>
      <c r="E152"/>
      <c r="O152" s="29"/>
      <c r="Q152" s="14"/>
      <c r="R152" s="14"/>
      <c r="S152" s="14"/>
      <c r="T152" s="14"/>
    </row>
    <row r="153" spans="2:38" ht="16" thickBot="1" x14ac:dyDescent="0.4">
      <c r="B153" s="42">
        <v>1</v>
      </c>
      <c r="C153" s="43" t="s">
        <v>237</v>
      </c>
      <c r="D153" s="54"/>
      <c r="E153"/>
      <c r="O153" s="29"/>
      <c r="Q153" s="14"/>
      <c r="R153" s="14"/>
      <c r="S153" s="14"/>
      <c r="T153" s="14"/>
    </row>
    <row r="154" spans="2:38" x14ac:dyDescent="0.35">
      <c r="B154" s="47"/>
      <c r="C154" s="15" t="s">
        <v>238</v>
      </c>
      <c r="D154" s="14">
        <v>1173</v>
      </c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2"/>
      <c r="P154" s="15"/>
      <c r="Q154" s="14"/>
      <c r="R154" s="14"/>
      <c r="S154" s="14"/>
      <c r="T154" s="14"/>
    </row>
    <row r="155" spans="2:38" ht="16" thickBot="1" x14ac:dyDescent="0.4">
      <c r="B155" s="47"/>
      <c r="C155" s="15" t="s">
        <v>240</v>
      </c>
      <c r="D155" s="49">
        <v>1163</v>
      </c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2"/>
      <c r="P155" s="15"/>
      <c r="Q155" s="14"/>
      <c r="R155" s="14"/>
      <c r="S155" s="14"/>
      <c r="T155" s="14"/>
    </row>
    <row r="156" spans="2:38" x14ac:dyDescent="0.35">
      <c r="B156" s="47"/>
      <c r="C156" s="15"/>
      <c r="D156" s="14">
        <f>D154+D155</f>
        <v>2336</v>
      </c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2"/>
      <c r="P156" s="15"/>
      <c r="Q156" s="14"/>
      <c r="R156" s="14"/>
      <c r="S156" s="14"/>
      <c r="T156" s="14"/>
    </row>
    <row r="157" spans="2:38" x14ac:dyDescent="0.35">
      <c r="B157" s="47"/>
      <c r="C157" s="15"/>
      <c r="D157" s="14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2"/>
      <c r="P157" s="15"/>
      <c r="Q157" s="14"/>
      <c r="R157" s="14"/>
      <c r="S157" s="14"/>
      <c r="T157" s="14"/>
    </row>
    <row r="158" spans="2:38" x14ac:dyDescent="0.35">
      <c r="B158" s="44">
        <v>2</v>
      </c>
      <c r="C158" s="43" t="s">
        <v>230</v>
      </c>
      <c r="D158" s="54"/>
      <c r="E158"/>
      <c r="O158" s="29"/>
      <c r="Q158" s="14"/>
      <c r="R158" s="14"/>
      <c r="S158" s="14"/>
      <c r="T158" s="14"/>
    </row>
    <row r="159" spans="2:38" x14ac:dyDescent="0.35">
      <c r="B159" s="15"/>
      <c r="C159" s="15" t="s">
        <v>241</v>
      </c>
      <c r="D159" s="14">
        <v>1166</v>
      </c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2"/>
      <c r="P159" s="15"/>
      <c r="Q159" s="14"/>
      <c r="R159" s="14"/>
      <c r="S159" s="14"/>
      <c r="T159" s="14"/>
    </row>
    <row r="160" spans="2:38" ht="16" thickBot="1" x14ac:dyDescent="0.4">
      <c r="B160" s="15"/>
      <c r="C160" s="15" t="s">
        <v>239</v>
      </c>
      <c r="D160" s="49">
        <v>1158</v>
      </c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2"/>
      <c r="P160" s="15"/>
      <c r="Q160" s="14"/>
      <c r="R160" s="14"/>
      <c r="S160" s="14"/>
      <c r="T160" s="14"/>
    </row>
    <row r="161" spans="2:20" x14ac:dyDescent="0.35">
      <c r="B161" s="15"/>
      <c r="C161" s="15"/>
      <c r="D161" s="14">
        <f>D159+D160</f>
        <v>2324</v>
      </c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2"/>
      <c r="P161" s="15"/>
      <c r="Q161" s="14"/>
      <c r="R161" s="14"/>
      <c r="S161" s="14"/>
      <c r="T161" s="14"/>
    </row>
    <row r="162" spans="2:20" x14ac:dyDescent="0.35">
      <c r="B162" s="15"/>
      <c r="C162" s="15"/>
      <c r="D162" s="14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2"/>
      <c r="P162" s="15"/>
      <c r="Q162" s="14"/>
      <c r="R162" s="14"/>
      <c r="S162" s="14"/>
      <c r="T162" s="14"/>
    </row>
    <row r="163" spans="2:20" x14ac:dyDescent="0.35">
      <c r="D163" s="17"/>
    </row>
  </sheetData>
  <mergeCells count="12">
    <mergeCell ref="G93:J93"/>
    <mergeCell ref="K93:N93"/>
    <mergeCell ref="O93:R93"/>
    <mergeCell ref="U93:X93"/>
    <mergeCell ref="Y93:AB93"/>
    <mergeCell ref="AC93:AF93"/>
    <mergeCell ref="G22:J22"/>
    <mergeCell ref="K22:N22"/>
    <mergeCell ref="O22:R22"/>
    <mergeCell ref="U22:X22"/>
    <mergeCell ref="Y22:AB22"/>
    <mergeCell ref="AC22:AF22"/>
  </mergeCells>
  <phoneticPr fontId="0" type="noConversion"/>
  <conditionalFormatting sqref="G163:T65536 G148:T150 C151:P162 V83:AL85 U22:AH22 G66:Q78 G79:T134 G4:T65 V1:AL3 G93:AH93">
    <cfRule type="cellIs" dxfId="5" priority="8" stopIfTrue="1" operator="equal">
      <formula>100</formula>
    </cfRule>
    <cfRule type="cellIs" dxfId="4" priority="9" stopIfTrue="1" operator="equal">
      <formula>100</formula>
    </cfRule>
  </conditionalFormatting>
  <conditionalFormatting sqref="L87:T91 U23:AF78 L5:T21 U94:AF130">
    <cfRule type="cellIs" dxfId="3" priority="7" stopIfTrue="1" operator="equal">
      <formula>100</formula>
    </cfRule>
  </conditionalFormatting>
  <printOptions horizontalCentered="1"/>
  <pageMargins left="0.2" right="0.2" top="0.75" bottom="0.5" header="0.3" footer="0.3"/>
  <pageSetup orientation="portrait"/>
  <rowBreaks count="1" manualBreakCount="1">
    <brk id="8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3"/>
  <sheetViews>
    <sheetView workbookViewId="0"/>
  </sheetViews>
  <sheetFormatPr defaultColWidth="8.81640625" defaultRowHeight="15.5" x14ac:dyDescent="0.35"/>
  <cols>
    <col min="1" max="1" width="5.1796875" customWidth="1"/>
    <col min="2" max="2" width="5.453125" customWidth="1"/>
    <col min="3" max="3" width="21.1796875" customWidth="1"/>
    <col min="4" max="4" width="12.453125" customWidth="1"/>
    <col min="5" max="5" width="5" customWidth="1"/>
    <col min="6" max="6" width="6.453125" customWidth="1"/>
    <col min="7" max="7" width="5.1796875" style="14" hidden="1" customWidth="1"/>
    <col min="8" max="8" width="6.453125" style="14" hidden="1" customWidth="1"/>
    <col min="9" max="12" width="5.1796875" style="14" hidden="1" customWidth="1"/>
    <col min="13" max="13" width="6.81640625" style="14" customWidth="1"/>
    <col min="14" max="14" width="3.81640625" style="14" hidden="1" customWidth="1"/>
    <col min="15" max="20" width="5.1796875" style="14" hidden="1" customWidth="1"/>
    <col min="21" max="21" width="6.81640625" style="14" bestFit="1" customWidth="1"/>
    <col min="22" max="22" width="3.81640625" style="14" hidden="1" customWidth="1"/>
    <col min="23" max="23" width="5.1796875" style="14" bestFit="1" customWidth="1"/>
    <col min="24" max="24" width="6.6328125" style="14" bestFit="1" customWidth="1"/>
    <col min="25" max="25" width="5.6328125" style="14" bestFit="1" customWidth="1"/>
    <col min="26" max="26" width="7" bestFit="1" customWidth="1"/>
    <col min="27" max="27" width="8.36328125" bestFit="1" customWidth="1"/>
  </cols>
  <sheetData>
    <row r="1" spans="1:27" ht="20" x14ac:dyDescent="0.4">
      <c r="A1" s="9" t="s">
        <v>711</v>
      </c>
      <c r="B1" s="9"/>
      <c r="C1" s="9"/>
      <c r="D1" s="9"/>
      <c r="E1" s="9"/>
      <c r="F1" s="9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pans="1:27" ht="18" x14ac:dyDescent="0.4">
      <c r="A2" s="11" t="s">
        <v>365</v>
      </c>
      <c r="B2" s="11"/>
      <c r="C2" s="11"/>
      <c r="D2" s="11"/>
      <c r="E2" s="11"/>
      <c r="F2" s="1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</row>
    <row r="3" spans="1:27" ht="18" x14ac:dyDescent="0.4">
      <c r="A3" s="11" t="s">
        <v>363</v>
      </c>
      <c r="B3" s="11"/>
      <c r="C3" s="11"/>
      <c r="D3" s="11"/>
      <c r="E3" s="11"/>
      <c r="F3" s="1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</row>
    <row r="4" spans="1:27" x14ac:dyDescent="0.35">
      <c r="A4" s="12"/>
      <c r="B4" s="12"/>
      <c r="C4" s="12"/>
      <c r="D4" s="12"/>
      <c r="E4" s="12"/>
      <c r="F4" s="12"/>
    </row>
    <row r="5" spans="1:27" s="12" customFormat="1" x14ac:dyDescent="0.35">
      <c r="A5" s="12" t="s">
        <v>308</v>
      </c>
      <c r="E5" s="12" t="s">
        <v>220</v>
      </c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AA5" s="36">
        <v>1299.5</v>
      </c>
    </row>
    <row r="6" spans="1:27" s="12" customFormat="1" x14ac:dyDescent="0.35">
      <c r="A6" s="12" t="s">
        <v>309</v>
      </c>
      <c r="E6" s="12" t="s">
        <v>149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AA6" s="36">
        <v>1297.8</v>
      </c>
    </row>
    <row r="7" spans="1:27" s="12" customFormat="1" x14ac:dyDescent="0.35">
      <c r="A7" s="12" t="s">
        <v>310</v>
      </c>
      <c r="E7" s="12" t="s">
        <v>150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AA7" s="36">
        <v>1297.5</v>
      </c>
    </row>
    <row r="8" spans="1:27" s="12" customFormat="1" x14ac:dyDescent="0.35"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AA8" s="13"/>
    </row>
    <row r="9" spans="1:27" s="12" customFormat="1" x14ac:dyDescent="0.35">
      <c r="A9" s="12" t="s">
        <v>162</v>
      </c>
      <c r="E9" s="12" t="s">
        <v>163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AA9" s="13">
        <v>1165</v>
      </c>
    </row>
    <row r="10" spans="1:27" s="12" customFormat="1" x14ac:dyDescent="0.35">
      <c r="A10" s="12" t="s">
        <v>353</v>
      </c>
      <c r="E10" s="12" t="s">
        <v>190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AA10" s="13">
        <v>1187</v>
      </c>
    </row>
    <row r="11" spans="1:27" s="12" customFormat="1" x14ac:dyDescent="0.35">
      <c r="A11" s="12" t="s">
        <v>17</v>
      </c>
      <c r="E11" s="12" t="s">
        <v>151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AA11" s="13">
        <v>1174</v>
      </c>
    </row>
    <row r="12" spans="1:27" s="12" customFormat="1" x14ac:dyDescent="0.35"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AA12" s="13"/>
    </row>
    <row r="13" spans="1:27" s="12" customFormat="1" x14ac:dyDescent="0.35">
      <c r="A13" s="12" t="s">
        <v>317</v>
      </c>
      <c r="E13" s="12" t="s">
        <v>152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AA13" s="13">
        <v>1187</v>
      </c>
    </row>
    <row r="14" spans="1:27" s="12" customFormat="1" x14ac:dyDescent="0.35">
      <c r="A14" s="12" t="s">
        <v>318</v>
      </c>
      <c r="E14" s="12" t="s">
        <v>251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AA14" s="13">
        <v>1174</v>
      </c>
    </row>
    <row r="15" spans="1:27" s="12" customFormat="1" x14ac:dyDescent="0.35">
      <c r="A15" s="12" t="s">
        <v>319</v>
      </c>
      <c r="E15" s="12" t="s">
        <v>192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AA15" s="13">
        <v>1173</v>
      </c>
    </row>
    <row r="16" spans="1:27" s="12" customFormat="1" x14ac:dyDescent="0.35">
      <c r="A16" s="12" t="s">
        <v>320</v>
      </c>
      <c r="E16" s="12" t="s">
        <v>217</v>
      </c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AA16" s="13">
        <v>1172</v>
      </c>
    </row>
    <row r="17" spans="1:27" s="12" customFormat="1" x14ac:dyDescent="0.35">
      <c r="A17" s="12" t="s">
        <v>321</v>
      </c>
      <c r="E17" s="12" t="s">
        <v>188</v>
      </c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AA17" s="13">
        <v>1170</v>
      </c>
    </row>
    <row r="18" spans="1:27" s="12" customFormat="1" x14ac:dyDescent="0.35">
      <c r="A18" s="12" t="s">
        <v>168</v>
      </c>
      <c r="E18" s="12" t="s">
        <v>169</v>
      </c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AA18" s="13">
        <v>1167</v>
      </c>
    </row>
    <row r="19" spans="1:27" s="12" customFormat="1" x14ac:dyDescent="0.35">
      <c r="A19" s="12" t="s">
        <v>322</v>
      </c>
      <c r="E19" s="12" t="s">
        <v>196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AA19" s="13">
        <v>1170</v>
      </c>
    </row>
    <row r="20" spans="1:27" s="12" customFormat="1" x14ac:dyDescent="0.35">
      <c r="A20" s="12" t="s">
        <v>323</v>
      </c>
      <c r="E20" s="12" t="s">
        <v>153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AA20" s="13">
        <v>1154</v>
      </c>
    </row>
    <row r="21" spans="1:27" s="12" customFormat="1" x14ac:dyDescent="0.35">
      <c r="A21" s="12" t="s">
        <v>324</v>
      </c>
      <c r="E21" s="12" t="s">
        <v>18</v>
      </c>
      <c r="AA21" s="13">
        <v>1154</v>
      </c>
    </row>
    <row r="22" spans="1:27" s="12" customFormat="1" x14ac:dyDescent="0.35">
      <c r="A22" s="12" t="s">
        <v>325</v>
      </c>
      <c r="E22" s="12" t="s">
        <v>199</v>
      </c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AA22" s="13">
        <v>1158</v>
      </c>
    </row>
    <row r="23" spans="1:27" s="12" customFormat="1" x14ac:dyDescent="0.35">
      <c r="A23" s="12" t="s">
        <v>326</v>
      </c>
      <c r="E23" s="12" t="s">
        <v>170</v>
      </c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AA23" s="13">
        <v>1158</v>
      </c>
    </row>
    <row r="24" spans="1:27" s="12" customFormat="1" x14ac:dyDescent="0.35">
      <c r="A24" s="12" t="s">
        <v>327</v>
      </c>
      <c r="E24" s="12" t="s">
        <v>197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AA24" s="13">
        <v>1152</v>
      </c>
    </row>
    <row r="25" spans="1:27" s="12" customFormat="1" x14ac:dyDescent="0.35"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</row>
    <row r="26" spans="1:27" x14ac:dyDescent="0.35">
      <c r="A26" s="13" t="s">
        <v>298</v>
      </c>
      <c r="B26" s="1" t="s">
        <v>713</v>
      </c>
      <c r="C26" s="2" t="s">
        <v>714</v>
      </c>
      <c r="D26" s="2" t="s">
        <v>715</v>
      </c>
      <c r="E26" s="3" t="s">
        <v>716</v>
      </c>
      <c r="F26" s="1" t="s">
        <v>827</v>
      </c>
      <c r="G26" s="13">
        <v>1</v>
      </c>
      <c r="H26" s="13">
        <v>2</v>
      </c>
      <c r="I26" s="13">
        <v>3</v>
      </c>
      <c r="J26" s="13">
        <v>4</v>
      </c>
      <c r="K26" s="13">
        <v>5</v>
      </c>
      <c r="L26" s="13">
        <v>6</v>
      </c>
      <c r="M26" s="13" t="s">
        <v>304</v>
      </c>
      <c r="N26" s="13" t="s">
        <v>361</v>
      </c>
      <c r="O26" s="13">
        <v>1</v>
      </c>
      <c r="P26" s="13">
        <v>2</v>
      </c>
      <c r="Q26" s="13">
        <v>3</v>
      </c>
      <c r="R26" s="13">
        <v>4</v>
      </c>
      <c r="S26" s="13">
        <v>5</v>
      </c>
      <c r="T26" s="13">
        <v>6</v>
      </c>
      <c r="U26" s="13" t="s">
        <v>338</v>
      </c>
      <c r="V26" s="13" t="s">
        <v>360</v>
      </c>
      <c r="W26" s="13" t="s">
        <v>124</v>
      </c>
      <c r="X26" s="13" t="s">
        <v>306</v>
      </c>
      <c r="Y26" s="13" t="s">
        <v>126</v>
      </c>
      <c r="Z26" s="13" t="s">
        <v>307</v>
      </c>
      <c r="AA26" s="13" t="s">
        <v>306</v>
      </c>
    </row>
    <row r="27" spans="1:27" x14ac:dyDescent="0.35">
      <c r="A27" s="14">
        <v>1</v>
      </c>
      <c r="B27" s="4">
        <v>578</v>
      </c>
      <c r="C27" s="5" t="s">
        <v>558</v>
      </c>
      <c r="D27" s="5" t="s">
        <v>559</v>
      </c>
      <c r="E27" s="6"/>
      <c r="F27" s="6" t="s">
        <v>752</v>
      </c>
      <c r="G27" s="14">
        <v>100</v>
      </c>
      <c r="H27" s="14">
        <v>100</v>
      </c>
      <c r="I27" s="14">
        <v>100</v>
      </c>
      <c r="J27" s="14">
        <v>99</v>
      </c>
      <c r="K27" s="14">
        <v>100</v>
      </c>
      <c r="L27" s="14">
        <v>98</v>
      </c>
      <c r="M27" s="14">
        <v>597</v>
      </c>
      <c r="N27" s="14">
        <v>43</v>
      </c>
      <c r="O27" s="14">
        <v>100</v>
      </c>
      <c r="P27" s="14">
        <v>99</v>
      </c>
      <c r="Q27" s="14">
        <v>100</v>
      </c>
      <c r="R27" s="14">
        <v>100</v>
      </c>
      <c r="S27" s="14">
        <v>99</v>
      </c>
      <c r="T27" s="14">
        <v>100</v>
      </c>
      <c r="U27" s="14">
        <v>598</v>
      </c>
      <c r="V27" s="14">
        <v>43</v>
      </c>
      <c r="W27" s="14">
        <f t="shared" ref="W27:W58" si="0">N27+V27</f>
        <v>86</v>
      </c>
      <c r="X27" s="14">
        <f t="shared" ref="X27:X58" si="1">M27+U27</f>
        <v>1195</v>
      </c>
      <c r="Z27" s="35">
        <v>104.5</v>
      </c>
      <c r="AA27" s="35">
        <f t="shared" ref="AA27:AA34" si="2">Z27+X27</f>
        <v>1299.5</v>
      </c>
    </row>
    <row r="28" spans="1:27" x14ac:dyDescent="0.35">
      <c r="A28" s="14">
        <v>2</v>
      </c>
      <c r="B28" s="4">
        <v>538</v>
      </c>
      <c r="C28" s="5" t="s">
        <v>555</v>
      </c>
      <c r="D28" s="5" t="s">
        <v>554</v>
      </c>
      <c r="E28" s="6"/>
      <c r="F28" s="6" t="s">
        <v>752</v>
      </c>
      <c r="G28" s="14">
        <v>100</v>
      </c>
      <c r="H28" s="14">
        <v>99</v>
      </c>
      <c r="I28" s="14">
        <v>99</v>
      </c>
      <c r="J28" s="14">
        <v>100</v>
      </c>
      <c r="K28" s="14">
        <v>99</v>
      </c>
      <c r="L28" s="14">
        <v>99</v>
      </c>
      <c r="M28" s="14">
        <v>596</v>
      </c>
      <c r="N28" s="14">
        <v>50</v>
      </c>
      <c r="O28" s="14">
        <v>100</v>
      </c>
      <c r="P28" s="14">
        <v>99</v>
      </c>
      <c r="Q28" s="14">
        <v>100</v>
      </c>
      <c r="R28" s="14">
        <v>100</v>
      </c>
      <c r="S28" s="14">
        <v>99</v>
      </c>
      <c r="T28" s="14">
        <v>100</v>
      </c>
      <c r="U28" s="14">
        <v>598</v>
      </c>
      <c r="V28" s="14">
        <v>50</v>
      </c>
      <c r="W28" s="14">
        <f t="shared" si="0"/>
        <v>100</v>
      </c>
      <c r="X28" s="14">
        <f t="shared" si="1"/>
        <v>1194</v>
      </c>
      <c r="Z28" s="35">
        <v>103.8</v>
      </c>
      <c r="AA28" s="35">
        <f t="shared" si="2"/>
        <v>1297.8</v>
      </c>
    </row>
    <row r="29" spans="1:27" x14ac:dyDescent="0.35">
      <c r="A29" s="14">
        <v>3</v>
      </c>
      <c r="B29" s="4">
        <v>354</v>
      </c>
      <c r="C29" s="5" t="s">
        <v>456</v>
      </c>
      <c r="D29" s="5" t="s">
        <v>420</v>
      </c>
      <c r="E29" s="6"/>
      <c r="F29" s="6" t="s">
        <v>752</v>
      </c>
      <c r="G29" s="14">
        <v>100</v>
      </c>
      <c r="H29" s="14">
        <v>100</v>
      </c>
      <c r="I29" s="14">
        <v>100</v>
      </c>
      <c r="J29" s="14">
        <v>100</v>
      </c>
      <c r="K29" s="14">
        <v>99</v>
      </c>
      <c r="L29" s="14">
        <v>99</v>
      </c>
      <c r="M29" s="14">
        <v>598</v>
      </c>
      <c r="N29" s="14">
        <v>45</v>
      </c>
      <c r="O29" s="14">
        <v>100</v>
      </c>
      <c r="P29" s="14">
        <v>99</v>
      </c>
      <c r="Q29" s="14">
        <v>100</v>
      </c>
      <c r="R29" s="14">
        <v>100</v>
      </c>
      <c r="S29" s="14">
        <v>97</v>
      </c>
      <c r="T29" s="14">
        <v>100</v>
      </c>
      <c r="U29" s="14">
        <v>596</v>
      </c>
      <c r="V29" s="14">
        <v>49</v>
      </c>
      <c r="W29" s="14">
        <f t="shared" si="0"/>
        <v>94</v>
      </c>
      <c r="X29" s="14">
        <f t="shared" si="1"/>
        <v>1194</v>
      </c>
      <c r="Z29" s="35">
        <v>103.5</v>
      </c>
      <c r="AA29" s="35">
        <f t="shared" si="2"/>
        <v>1297.5</v>
      </c>
    </row>
    <row r="30" spans="1:27" x14ac:dyDescent="0.35">
      <c r="A30" s="14">
        <v>4</v>
      </c>
      <c r="B30" s="4">
        <v>516</v>
      </c>
      <c r="C30" s="5" t="s">
        <v>489</v>
      </c>
      <c r="D30" s="5" t="s">
        <v>554</v>
      </c>
      <c r="E30" s="6"/>
      <c r="F30" s="6" t="s">
        <v>752</v>
      </c>
      <c r="G30" s="14">
        <v>100</v>
      </c>
      <c r="H30" s="14">
        <v>99</v>
      </c>
      <c r="I30" s="14">
        <v>100</v>
      </c>
      <c r="J30" s="14">
        <v>100</v>
      </c>
      <c r="K30" s="14">
        <v>99</v>
      </c>
      <c r="L30" s="14">
        <v>100</v>
      </c>
      <c r="M30" s="14">
        <v>598</v>
      </c>
      <c r="N30" s="14">
        <v>44</v>
      </c>
      <c r="O30" s="14">
        <v>98</v>
      </c>
      <c r="P30" s="14">
        <v>100</v>
      </c>
      <c r="Q30" s="14">
        <v>100</v>
      </c>
      <c r="R30" s="14">
        <v>98</v>
      </c>
      <c r="S30" s="14">
        <v>99</v>
      </c>
      <c r="T30" s="14">
        <v>100</v>
      </c>
      <c r="U30" s="14">
        <v>595</v>
      </c>
      <c r="V30" s="14">
        <v>38</v>
      </c>
      <c r="W30" s="14">
        <f t="shared" si="0"/>
        <v>82</v>
      </c>
      <c r="X30" s="14">
        <f t="shared" si="1"/>
        <v>1193</v>
      </c>
      <c r="Z30" s="35">
        <v>103.9</v>
      </c>
      <c r="AA30" s="35">
        <f t="shared" si="2"/>
        <v>1296.9000000000001</v>
      </c>
    </row>
    <row r="31" spans="1:27" x14ac:dyDescent="0.35">
      <c r="A31" s="14">
        <v>5</v>
      </c>
      <c r="B31" s="4">
        <v>557</v>
      </c>
      <c r="C31" s="5" t="s">
        <v>849</v>
      </c>
      <c r="D31" s="5" t="s">
        <v>850</v>
      </c>
      <c r="E31" s="6"/>
      <c r="F31" s="6" t="s">
        <v>752</v>
      </c>
      <c r="G31" s="14">
        <v>100</v>
      </c>
      <c r="H31" s="14">
        <v>100</v>
      </c>
      <c r="I31" s="14">
        <v>99</v>
      </c>
      <c r="J31" s="14">
        <v>98</v>
      </c>
      <c r="K31" s="14">
        <v>99</v>
      </c>
      <c r="L31" s="14">
        <v>99</v>
      </c>
      <c r="M31" s="14">
        <v>595</v>
      </c>
      <c r="N31" s="14">
        <v>44</v>
      </c>
      <c r="O31" s="14">
        <v>100</v>
      </c>
      <c r="P31" s="14">
        <v>100</v>
      </c>
      <c r="Q31" s="14">
        <v>99</v>
      </c>
      <c r="R31" s="14">
        <v>99</v>
      </c>
      <c r="S31" s="14">
        <v>100</v>
      </c>
      <c r="T31" s="14">
        <v>98</v>
      </c>
      <c r="U31" s="14">
        <v>596</v>
      </c>
      <c r="V31" s="14">
        <v>45</v>
      </c>
      <c r="W31" s="14">
        <f t="shared" si="0"/>
        <v>89</v>
      </c>
      <c r="X31" s="14">
        <f t="shared" si="1"/>
        <v>1191</v>
      </c>
      <c r="Z31" s="35">
        <v>104</v>
      </c>
      <c r="AA31" s="35">
        <f t="shared" si="2"/>
        <v>1295</v>
      </c>
    </row>
    <row r="32" spans="1:27" x14ac:dyDescent="0.35">
      <c r="A32" s="14">
        <v>6</v>
      </c>
      <c r="B32" s="4">
        <v>346</v>
      </c>
      <c r="C32" s="5" t="s">
        <v>843</v>
      </c>
      <c r="D32" s="5" t="s">
        <v>844</v>
      </c>
      <c r="E32" s="6"/>
      <c r="F32" s="6" t="s">
        <v>752</v>
      </c>
      <c r="G32" s="14">
        <v>98</v>
      </c>
      <c r="H32" s="14">
        <v>100</v>
      </c>
      <c r="I32" s="14">
        <v>99</v>
      </c>
      <c r="J32" s="14">
        <v>99</v>
      </c>
      <c r="K32" s="14">
        <v>98</v>
      </c>
      <c r="L32" s="14">
        <v>100</v>
      </c>
      <c r="M32" s="14">
        <v>594</v>
      </c>
      <c r="N32" s="14">
        <v>37</v>
      </c>
      <c r="O32" s="14">
        <v>100</v>
      </c>
      <c r="P32" s="14">
        <v>100</v>
      </c>
      <c r="Q32" s="14">
        <v>99</v>
      </c>
      <c r="R32" s="14">
        <v>100</v>
      </c>
      <c r="S32" s="14">
        <v>97</v>
      </c>
      <c r="T32" s="14">
        <v>100</v>
      </c>
      <c r="U32" s="14">
        <v>596</v>
      </c>
      <c r="V32" s="14">
        <v>42</v>
      </c>
      <c r="W32" s="14">
        <f t="shared" si="0"/>
        <v>79</v>
      </c>
      <c r="X32" s="14">
        <f t="shared" si="1"/>
        <v>1190</v>
      </c>
      <c r="Z32" s="35">
        <v>104.9</v>
      </c>
      <c r="AA32" s="35">
        <f t="shared" si="2"/>
        <v>1294.9000000000001</v>
      </c>
    </row>
    <row r="33" spans="1:27" x14ac:dyDescent="0.35">
      <c r="A33" s="14">
        <v>7</v>
      </c>
      <c r="B33" s="4">
        <v>490</v>
      </c>
      <c r="C33" s="5" t="s">
        <v>487</v>
      </c>
      <c r="D33" s="5" t="s">
        <v>488</v>
      </c>
      <c r="E33" s="6"/>
      <c r="F33" s="6" t="s">
        <v>752</v>
      </c>
      <c r="G33" s="14">
        <v>100</v>
      </c>
      <c r="H33" s="14">
        <v>100</v>
      </c>
      <c r="I33" s="14">
        <v>100</v>
      </c>
      <c r="J33" s="14">
        <v>99</v>
      </c>
      <c r="K33" s="14">
        <v>99</v>
      </c>
      <c r="L33" s="14">
        <v>100</v>
      </c>
      <c r="M33" s="14">
        <v>598</v>
      </c>
      <c r="N33" s="14">
        <v>38</v>
      </c>
      <c r="O33" s="14">
        <v>100</v>
      </c>
      <c r="P33" s="14">
        <v>98</v>
      </c>
      <c r="Q33" s="14">
        <v>97</v>
      </c>
      <c r="R33" s="14">
        <v>100</v>
      </c>
      <c r="S33" s="14">
        <v>99</v>
      </c>
      <c r="T33" s="14">
        <v>100</v>
      </c>
      <c r="U33" s="14">
        <v>594</v>
      </c>
      <c r="V33" s="14">
        <v>39</v>
      </c>
      <c r="W33" s="14">
        <f t="shared" si="0"/>
        <v>77</v>
      </c>
      <c r="X33" s="14">
        <f t="shared" si="1"/>
        <v>1192</v>
      </c>
      <c r="Z33" s="35">
        <v>102.8</v>
      </c>
      <c r="AA33" s="35">
        <f t="shared" si="2"/>
        <v>1294.8</v>
      </c>
    </row>
    <row r="34" spans="1:27" x14ac:dyDescent="0.35">
      <c r="A34" s="14">
        <v>8</v>
      </c>
      <c r="B34" s="4">
        <v>517</v>
      </c>
      <c r="C34" s="5" t="s">
        <v>484</v>
      </c>
      <c r="D34" s="5" t="s">
        <v>569</v>
      </c>
      <c r="E34" s="6"/>
      <c r="F34" s="6" t="s">
        <v>720</v>
      </c>
      <c r="G34" s="14">
        <v>98</v>
      </c>
      <c r="H34" s="14">
        <v>99</v>
      </c>
      <c r="I34" s="14">
        <v>100</v>
      </c>
      <c r="J34" s="14">
        <v>100</v>
      </c>
      <c r="K34" s="14">
        <v>100</v>
      </c>
      <c r="L34" s="14">
        <v>99</v>
      </c>
      <c r="M34" s="14">
        <v>596</v>
      </c>
      <c r="N34" s="14">
        <v>37</v>
      </c>
      <c r="O34" s="14">
        <v>99</v>
      </c>
      <c r="P34" s="14">
        <v>98</v>
      </c>
      <c r="Q34" s="14">
        <v>98</v>
      </c>
      <c r="R34" s="14">
        <v>98</v>
      </c>
      <c r="S34" s="14">
        <v>100</v>
      </c>
      <c r="T34" s="14">
        <v>98</v>
      </c>
      <c r="U34" s="14">
        <v>591</v>
      </c>
      <c r="V34" s="14">
        <v>34</v>
      </c>
      <c r="W34" s="14">
        <f t="shared" si="0"/>
        <v>71</v>
      </c>
      <c r="X34" s="14">
        <f t="shared" si="1"/>
        <v>1187</v>
      </c>
      <c r="Y34" s="35">
        <v>51.4</v>
      </c>
      <c r="Z34" s="35">
        <v>100.6</v>
      </c>
      <c r="AA34" s="35">
        <f t="shared" si="2"/>
        <v>1287.5999999999999</v>
      </c>
    </row>
    <row r="35" spans="1:27" x14ac:dyDescent="0.35">
      <c r="A35" s="14">
        <v>9</v>
      </c>
      <c r="B35" s="4">
        <v>387</v>
      </c>
      <c r="C35" s="5" t="s">
        <v>556</v>
      </c>
      <c r="D35" s="5" t="s">
        <v>557</v>
      </c>
      <c r="E35" s="6"/>
      <c r="F35" s="6" t="s">
        <v>752</v>
      </c>
      <c r="G35" s="14">
        <v>99</v>
      </c>
      <c r="H35" s="14">
        <v>99</v>
      </c>
      <c r="I35" s="14">
        <v>99</v>
      </c>
      <c r="J35" s="14">
        <v>98</v>
      </c>
      <c r="K35" s="14">
        <v>99</v>
      </c>
      <c r="L35" s="14">
        <v>99</v>
      </c>
      <c r="M35" s="14">
        <v>593</v>
      </c>
      <c r="N35" s="14">
        <v>38</v>
      </c>
      <c r="O35" s="14">
        <v>100</v>
      </c>
      <c r="P35" s="14">
        <v>99</v>
      </c>
      <c r="Q35" s="14">
        <v>99</v>
      </c>
      <c r="R35" s="14">
        <v>99</v>
      </c>
      <c r="S35" s="14">
        <v>98</v>
      </c>
      <c r="T35" s="14">
        <v>99</v>
      </c>
      <c r="U35" s="14">
        <v>594</v>
      </c>
      <c r="V35" s="14">
        <v>37</v>
      </c>
      <c r="W35" s="14">
        <f t="shared" si="0"/>
        <v>75</v>
      </c>
      <c r="X35" s="14">
        <f t="shared" si="1"/>
        <v>1187</v>
      </c>
      <c r="Y35" s="35">
        <v>49.7</v>
      </c>
      <c r="Z35" s="35"/>
      <c r="AA35" s="35"/>
    </row>
    <row r="36" spans="1:27" x14ac:dyDescent="0.35">
      <c r="A36" s="14">
        <v>10</v>
      </c>
      <c r="B36" s="4">
        <v>340</v>
      </c>
      <c r="C36" s="5" t="s">
        <v>858</v>
      </c>
      <c r="D36" s="5" t="s">
        <v>779</v>
      </c>
      <c r="E36" s="6" t="s">
        <v>821</v>
      </c>
      <c r="F36" s="6" t="s">
        <v>821</v>
      </c>
      <c r="G36" s="14">
        <v>98</v>
      </c>
      <c r="H36" s="14">
        <v>100</v>
      </c>
      <c r="I36" s="14">
        <v>97</v>
      </c>
      <c r="J36" s="14">
        <v>99</v>
      </c>
      <c r="K36" s="14">
        <v>99</v>
      </c>
      <c r="L36" s="14">
        <v>100</v>
      </c>
      <c r="M36" s="14">
        <v>593</v>
      </c>
      <c r="N36" s="14">
        <v>38</v>
      </c>
      <c r="O36" s="14">
        <v>100</v>
      </c>
      <c r="P36" s="14">
        <v>100</v>
      </c>
      <c r="Q36" s="14">
        <v>98</v>
      </c>
      <c r="R36" s="14">
        <v>99</v>
      </c>
      <c r="S36" s="14">
        <v>98</v>
      </c>
      <c r="T36" s="14">
        <v>99</v>
      </c>
      <c r="U36" s="14">
        <v>594</v>
      </c>
      <c r="V36" s="14">
        <v>36</v>
      </c>
      <c r="W36" s="14">
        <f t="shared" si="0"/>
        <v>74</v>
      </c>
      <c r="X36" s="14">
        <f t="shared" si="1"/>
        <v>1187</v>
      </c>
    </row>
    <row r="37" spans="1:27" x14ac:dyDescent="0.35">
      <c r="A37" s="14">
        <v>11</v>
      </c>
      <c r="B37" s="4">
        <v>440</v>
      </c>
      <c r="C37" s="5" t="s">
        <v>841</v>
      </c>
      <c r="D37" s="5" t="s">
        <v>842</v>
      </c>
      <c r="E37" s="6" t="s">
        <v>719</v>
      </c>
      <c r="F37" s="6" t="s">
        <v>720</v>
      </c>
      <c r="G37" s="14">
        <v>98</v>
      </c>
      <c r="H37" s="14">
        <v>99</v>
      </c>
      <c r="I37" s="14">
        <v>99</v>
      </c>
      <c r="J37" s="14">
        <v>98</v>
      </c>
      <c r="K37" s="14">
        <v>99</v>
      </c>
      <c r="L37" s="14">
        <v>99</v>
      </c>
      <c r="M37" s="14">
        <v>592</v>
      </c>
      <c r="N37" s="14">
        <v>38</v>
      </c>
      <c r="O37" s="14">
        <v>98</v>
      </c>
      <c r="P37" s="14">
        <v>99</v>
      </c>
      <c r="Q37" s="14">
        <v>100</v>
      </c>
      <c r="R37" s="14">
        <v>99</v>
      </c>
      <c r="S37" s="14">
        <v>100</v>
      </c>
      <c r="T37" s="14">
        <v>98</v>
      </c>
      <c r="U37" s="14">
        <v>594</v>
      </c>
      <c r="V37" s="14">
        <v>35</v>
      </c>
      <c r="W37" s="14">
        <f t="shared" si="0"/>
        <v>73</v>
      </c>
      <c r="X37" s="14">
        <f t="shared" si="1"/>
        <v>1186</v>
      </c>
    </row>
    <row r="38" spans="1:27" x14ac:dyDescent="0.35">
      <c r="A38" s="14">
        <v>12</v>
      </c>
      <c r="B38" s="4">
        <v>512</v>
      </c>
      <c r="C38" s="5" t="s">
        <v>856</v>
      </c>
      <c r="D38" s="5" t="s">
        <v>857</v>
      </c>
      <c r="E38" s="4"/>
      <c r="F38" s="4" t="s">
        <v>752</v>
      </c>
      <c r="G38" s="14">
        <v>97</v>
      </c>
      <c r="H38" s="14">
        <v>97</v>
      </c>
      <c r="I38" s="14">
        <v>100</v>
      </c>
      <c r="J38" s="14">
        <v>99</v>
      </c>
      <c r="K38" s="14">
        <v>100</v>
      </c>
      <c r="L38" s="14">
        <v>100</v>
      </c>
      <c r="M38" s="14">
        <v>593</v>
      </c>
      <c r="N38" s="14">
        <v>36</v>
      </c>
      <c r="O38" s="14">
        <v>99</v>
      </c>
      <c r="P38" s="14">
        <v>100</v>
      </c>
      <c r="Q38" s="14">
        <v>98</v>
      </c>
      <c r="R38" s="14">
        <v>99</v>
      </c>
      <c r="S38" s="14">
        <v>98</v>
      </c>
      <c r="T38" s="14">
        <v>99</v>
      </c>
      <c r="U38" s="14">
        <v>593</v>
      </c>
      <c r="V38" s="14">
        <v>35</v>
      </c>
      <c r="W38" s="14">
        <f t="shared" si="0"/>
        <v>71</v>
      </c>
      <c r="X38" s="14">
        <f t="shared" si="1"/>
        <v>1186</v>
      </c>
    </row>
    <row r="39" spans="1:27" x14ac:dyDescent="0.35">
      <c r="A39" s="14">
        <v>13</v>
      </c>
      <c r="B39" s="4">
        <v>431</v>
      </c>
      <c r="C39" s="5" t="s">
        <v>851</v>
      </c>
      <c r="D39" s="5" t="s">
        <v>852</v>
      </c>
      <c r="E39" s="6"/>
      <c r="F39" s="6" t="s">
        <v>752</v>
      </c>
      <c r="G39" s="14">
        <v>99</v>
      </c>
      <c r="H39" s="14">
        <v>98</v>
      </c>
      <c r="I39" s="14">
        <v>99</v>
      </c>
      <c r="J39" s="14">
        <v>98</v>
      </c>
      <c r="K39" s="14">
        <v>100</v>
      </c>
      <c r="L39" s="14">
        <v>98</v>
      </c>
      <c r="M39" s="14">
        <v>592</v>
      </c>
      <c r="N39" s="14">
        <v>35</v>
      </c>
      <c r="O39" s="14">
        <v>98</v>
      </c>
      <c r="P39" s="14">
        <v>99</v>
      </c>
      <c r="Q39" s="14">
        <v>99</v>
      </c>
      <c r="R39" s="14">
        <v>98</v>
      </c>
      <c r="S39" s="14">
        <v>100</v>
      </c>
      <c r="T39" s="14">
        <v>99</v>
      </c>
      <c r="U39" s="14">
        <v>593</v>
      </c>
      <c r="V39" s="14">
        <v>38</v>
      </c>
      <c r="W39" s="14">
        <f t="shared" si="0"/>
        <v>73</v>
      </c>
      <c r="X39" s="14">
        <f t="shared" si="1"/>
        <v>1185</v>
      </c>
    </row>
    <row r="40" spans="1:27" x14ac:dyDescent="0.35">
      <c r="A40" s="14">
        <v>14</v>
      </c>
      <c r="B40" s="4">
        <v>581</v>
      </c>
      <c r="C40" s="5" t="s">
        <v>839</v>
      </c>
      <c r="D40" s="5" t="s">
        <v>840</v>
      </c>
      <c r="E40" s="6" t="s">
        <v>719</v>
      </c>
      <c r="F40" s="6" t="s">
        <v>752</v>
      </c>
      <c r="G40" s="14">
        <v>98</v>
      </c>
      <c r="H40" s="14">
        <v>99</v>
      </c>
      <c r="I40" s="14">
        <v>100</v>
      </c>
      <c r="J40" s="14">
        <v>100</v>
      </c>
      <c r="K40" s="14">
        <v>99</v>
      </c>
      <c r="L40" s="14">
        <v>99</v>
      </c>
      <c r="M40" s="14">
        <v>595</v>
      </c>
      <c r="N40" s="14">
        <v>44</v>
      </c>
      <c r="O40" s="14">
        <v>100</v>
      </c>
      <c r="P40" s="14">
        <v>98</v>
      </c>
      <c r="Q40" s="14">
        <v>96</v>
      </c>
      <c r="R40" s="14">
        <v>98</v>
      </c>
      <c r="S40" s="14">
        <v>98</v>
      </c>
      <c r="T40" s="14">
        <v>100</v>
      </c>
      <c r="U40" s="14">
        <v>590</v>
      </c>
      <c r="V40" s="14">
        <v>35</v>
      </c>
      <c r="W40" s="14">
        <f t="shared" si="0"/>
        <v>79</v>
      </c>
      <c r="X40" s="14">
        <f t="shared" si="1"/>
        <v>1185</v>
      </c>
    </row>
    <row r="41" spans="1:27" x14ac:dyDescent="0.35">
      <c r="A41" s="14">
        <v>15</v>
      </c>
      <c r="B41" s="4">
        <v>509</v>
      </c>
      <c r="C41" s="5" t="s">
        <v>389</v>
      </c>
      <c r="D41" s="5" t="s">
        <v>390</v>
      </c>
      <c r="E41" s="6"/>
      <c r="F41" s="6" t="s">
        <v>752</v>
      </c>
      <c r="G41" s="14">
        <v>98</v>
      </c>
      <c r="H41" s="14">
        <v>98</v>
      </c>
      <c r="I41" s="14">
        <v>97</v>
      </c>
      <c r="J41" s="14">
        <v>100</v>
      </c>
      <c r="K41" s="14">
        <v>98</v>
      </c>
      <c r="L41" s="14">
        <v>99</v>
      </c>
      <c r="M41" s="14">
        <v>590</v>
      </c>
      <c r="N41" s="14">
        <v>31</v>
      </c>
      <c r="O41" s="14">
        <v>100</v>
      </c>
      <c r="P41" s="14">
        <v>99</v>
      </c>
      <c r="Q41" s="14">
        <v>97</v>
      </c>
      <c r="R41" s="14">
        <v>98</v>
      </c>
      <c r="S41" s="14">
        <v>100</v>
      </c>
      <c r="T41" s="14">
        <v>100</v>
      </c>
      <c r="U41" s="14">
        <v>594</v>
      </c>
      <c r="V41" s="14">
        <v>37</v>
      </c>
      <c r="W41" s="14">
        <f t="shared" si="0"/>
        <v>68</v>
      </c>
      <c r="X41" s="14">
        <f t="shared" si="1"/>
        <v>1184</v>
      </c>
    </row>
    <row r="42" spans="1:27" x14ac:dyDescent="0.35">
      <c r="A42" s="14">
        <v>16</v>
      </c>
      <c r="B42" s="4">
        <v>530</v>
      </c>
      <c r="C42" s="5" t="s">
        <v>385</v>
      </c>
      <c r="D42" s="5" t="s">
        <v>386</v>
      </c>
      <c r="E42" s="6"/>
      <c r="F42" s="6" t="s">
        <v>752</v>
      </c>
      <c r="G42" s="14">
        <v>98</v>
      </c>
      <c r="H42" s="14">
        <v>100</v>
      </c>
      <c r="I42" s="14">
        <v>99</v>
      </c>
      <c r="J42" s="14">
        <v>99</v>
      </c>
      <c r="K42" s="14">
        <v>100</v>
      </c>
      <c r="L42" s="14">
        <v>98</v>
      </c>
      <c r="M42" s="14">
        <v>594</v>
      </c>
      <c r="N42" s="14">
        <v>35</v>
      </c>
      <c r="O42" s="14">
        <v>97</v>
      </c>
      <c r="P42" s="14">
        <v>98</v>
      </c>
      <c r="Q42" s="14">
        <v>98</v>
      </c>
      <c r="R42" s="14">
        <v>100</v>
      </c>
      <c r="S42" s="14">
        <v>98</v>
      </c>
      <c r="T42" s="14">
        <v>99</v>
      </c>
      <c r="U42" s="14">
        <v>590</v>
      </c>
      <c r="V42" s="14">
        <v>31</v>
      </c>
      <c r="W42" s="14">
        <f t="shared" si="0"/>
        <v>66</v>
      </c>
      <c r="X42" s="14">
        <f t="shared" si="1"/>
        <v>1184</v>
      </c>
    </row>
    <row r="43" spans="1:27" x14ac:dyDescent="0.35">
      <c r="A43" s="14">
        <v>17</v>
      </c>
      <c r="B43" s="4">
        <v>396</v>
      </c>
      <c r="C43" s="7" t="s">
        <v>658</v>
      </c>
      <c r="D43" s="7" t="s">
        <v>659</v>
      </c>
      <c r="E43" s="4" t="s">
        <v>821</v>
      </c>
      <c r="F43" s="4" t="s">
        <v>821</v>
      </c>
      <c r="G43" s="14">
        <v>99</v>
      </c>
      <c r="H43" s="14">
        <v>97</v>
      </c>
      <c r="I43" s="14">
        <v>99</v>
      </c>
      <c r="J43" s="14">
        <v>99</v>
      </c>
      <c r="K43" s="14">
        <v>98</v>
      </c>
      <c r="L43" s="14">
        <v>98</v>
      </c>
      <c r="M43" s="14">
        <v>590</v>
      </c>
      <c r="N43" s="14">
        <v>35</v>
      </c>
      <c r="O43" s="14">
        <v>100</v>
      </c>
      <c r="P43" s="14">
        <v>100</v>
      </c>
      <c r="Q43" s="14">
        <v>99</v>
      </c>
      <c r="R43" s="14">
        <v>96</v>
      </c>
      <c r="S43" s="14">
        <v>99</v>
      </c>
      <c r="T43" s="14">
        <v>99</v>
      </c>
      <c r="U43" s="14">
        <v>593</v>
      </c>
      <c r="V43" s="14">
        <v>36</v>
      </c>
      <c r="W43" s="14">
        <f t="shared" si="0"/>
        <v>71</v>
      </c>
      <c r="X43" s="14">
        <f t="shared" si="1"/>
        <v>1183</v>
      </c>
    </row>
    <row r="44" spans="1:27" x14ac:dyDescent="0.35">
      <c r="A44" s="14">
        <v>18</v>
      </c>
      <c r="B44" s="4">
        <v>442</v>
      </c>
      <c r="C44" s="5" t="s">
        <v>480</v>
      </c>
      <c r="D44" s="5" t="s">
        <v>383</v>
      </c>
      <c r="E44" s="6" t="s">
        <v>384</v>
      </c>
      <c r="F44" s="6" t="s">
        <v>821</v>
      </c>
      <c r="G44" s="14">
        <v>97</v>
      </c>
      <c r="H44" s="14">
        <v>98</v>
      </c>
      <c r="I44" s="14">
        <v>100</v>
      </c>
      <c r="J44" s="14">
        <v>98</v>
      </c>
      <c r="K44" s="14">
        <v>99</v>
      </c>
      <c r="L44" s="14">
        <v>98</v>
      </c>
      <c r="M44" s="14">
        <v>590</v>
      </c>
      <c r="N44" s="14">
        <v>32</v>
      </c>
      <c r="O44" s="14">
        <v>99</v>
      </c>
      <c r="P44" s="14">
        <v>98</v>
      </c>
      <c r="Q44" s="14">
        <v>99</v>
      </c>
      <c r="R44" s="14">
        <v>100</v>
      </c>
      <c r="S44" s="14">
        <v>98</v>
      </c>
      <c r="T44" s="14">
        <v>99</v>
      </c>
      <c r="U44" s="14">
        <v>593</v>
      </c>
      <c r="V44" s="14">
        <v>34</v>
      </c>
      <c r="W44" s="14">
        <f t="shared" si="0"/>
        <v>66</v>
      </c>
      <c r="X44" s="14">
        <f t="shared" si="1"/>
        <v>1183</v>
      </c>
    </row>
    <row r="45" spans="1:27" x14ac:dyDescent="0.35">
      <c r="A45" s="14">
        <v>19</v>
      </c>
      <c r="B45" s="4">
        <v>23</v>
      </c>
      <c r="C45" s="5" t="s">
        <v>859</v>
      </c>
      <c r="D45" s="5" t="s">
        <v>860</v>
      </c>
      <c r="E45" s="6"/>
      <c r="F45" s="6" t="s">
        <v>752</v>
      </c>
      <c r="G45" s="14">
        <v>98</v>
      </c>
      <c r="H45" s="14">
        <v>99</v>
      </c>
      <c r="I45" s="14">
        <v>98</v>
      </c>
      <c r="J45" s="14">
        <v>99</v>
      </c>
      <c r="K45" s="14">
        <v>98</v>
      </c>
      <c r="L45" s="14">
        <v>99</v>
      </c>
      <c r="M45" s="14">
        <v>591</v>
      </c>
      <c r="N45" s="14">
        <v>44</v>
      </c>
      <c r="O45" s="14">
        <v>98</v>
      </c>
      <c r="P45" s="14">
        <v>97</v>
      </c>
      <c r="Q45" s="14">
        <v>99</v>
      </c>
      <c r="R45" s="14">
        <v>100</v>
      </c>
      <c r="S45" s="14">
        <v>98</v>
      </c>
      <c r="T45" s="14">
        <v>100</v>
      </c>
      <c r="U45" s="14">
        <v>592</v>
      </c>
      <c r="V45" s="14">
        <v>37</v>
      </c>
      <c r="W45" s="14">
        <f t="shared" si="0"/>
        <v>81</v>
      </c>
      <c r="X45" s="14">
        <f t="shared" si="1"/>
        <v>1183</v>
      </c>
    </row>
    <row r="46" spans="1:27" x14ac:dyDescent="0.35">
      <c r="A46" s="14">
        <v>20</v>
      </c>
      <c r="B46" s="4">
        <v>49</v>
      </c>
      <c r="C46" s="5" t="s">
        <v>491</v>
      </c>
      <c r="D46" s="5" t="s">
        <v>492</v>
      </c>
      <c r="E46" s="6"/>
      <c r="F46" s="6" t="s">
        <v>752</v>
      </c>
      <c r="G46" s="14">
        <v>99</v>
      </c>
      <c r="H46" s="14">
        <v>99</v>
      </c>
      <c r="I46" s="14">
        <v>99</v>
      </c>
      <c r="J46" s="14">
        <v>99</v>
      </c>
      <c r="K46" s="14">
        <v>97</v>
      </c>
      <c r="L46" s="14">
        <v>99</v>
      </c>
      <c r="M46" s="14">
        <v>592</v>
      </c>
      <c r="N46" s="14">
        <v>37</v>
      </c>
      <c r="O46" s="14">
        <v>96</v>
      </c>
      <c r="P46" s="14">
        <v>99</v>
      </c>
      <c r="Q46" s="14">
        <v>99</v>
      </c>
      <c r="R46" s="14">
        <v>99</v>
      </c>
      <c r="S46" s="14">
        <v>98</v>
      </c>
      <c r="T46" s="14">
        <v>100</v>
      </c>
      <c r="U46" s="14">
        <v>591</v>
      </c>
      <c r="V46" s="14">
        <v>38</v>
      </c>
      <c r="W46" s="14">
        <f t="shared" si="0"/>
        <v>75</v>
      </c>
      <c r="X46" s="14">
        <f t="shared" si="1"/>
        <v>1183</v>
      </c>
    </row>
    <row r="47" spans="1:27" x14ac:dyDescent="0.35">
      <c r="A47" s="14">
        <v>21</v>
      </c>
      <c r="B47" s="4">
        <v>426</v>
      </c>
      <c r="C47" s="5" t="s">
        <v>493</v>
      </c>
      <c r="D47" s="5" t="s">
        <v>494</v>
      </c>
      <c r="E47" s="6"/>
      <c r="F47" s="6" t="s">
        <v>752</v>
      </c>
      <c r="G47" s="14">
        <v>99</v>
      </c>
      <c r="H47" s="14">
        <v>97</v>
      </c>
      <c r="I47" s="14">
        <v>98</v>
      </c>
      <c r="J47" s="14">
        <v>99</v>
      </c>
      <c r="K47" s="14">
        <v>98</v>
      </c>
      <c r="L47" s="14">
        <v>98</v>
      </c>
      <c r="M47" s="14">
        <v>589</v>
      </c>
      <c r="N47" s="14">
        <v>33</v>
      </c>
      <c r="O47" s="14">
        <v>99</v>
      </c>
      <c r="P47" s="14">
        <v>99</v>
      </c>
      <c r="Q47" s="14">
        <v>98</v>
      </c>
      <c r="R47" s="14">
        <v>100</v>
      </c>
      <c r="S47" s="14">
        <v>98</v>
      </c>
      <c r="T47" s="14">
        <v>99</v>
      </c>
      <c r="U47" s="14">
        <v>593</v>
      </c>
      <c r="V47" s="14">
        <v>37</v>
      </c>
      <c r="W47" s="14">
        <f t="shared" si="0"/>
        <v>70</v>
      </c>
      <c r="X47" s="14">
        <f t="shared" si="1"/>
        <v>1182</v>
      </c>
    </row>
    <row r="48" spans="1:27" x14ac:dyDescent="0.35">
      <c r="A48" s="14">
        <v>22</v>
      </c>
      <c r="B48" s="4">
        <v>428</v>
      </c>
      <c r="C48" s="5" t="s">
        <v>567</v>
      </c>
      <c r="D48" s="5" t="s">
        <v>563</v>
      </c>
      <c r="E48" s="6"/>
      <c r="F48" s="6" t="s">
        <v>752</v>
      </c>
      <c r="G48" s="14">
        <v>100</v>
      </c>
      <c r="H48" s="14">
        <v>99</v>
      </c>
      <c r="I48" s="14">
        <v>99</v>
      </c>
      <c r="J48" s="14">
        <v>97</v>
      </c>
      <c r="K48" s="14">
        <v>100</v>
      </c>
      <c r="L48" s="14">
        <v>98</v>
      </c>
      <c r="M48" s="14">
        <v>593</v>
      </c>
      <c r="N48" s="14">
        <v>30</v>
      </c>
      <c r="O48" s="14">
        <v>97</v>
      </c>
      <c r="P48" s="14">
        <v>97</v>
      </c>
      <c r="Q48" s="14">
        <v>98</v>
      </c>
      <c r="R48" s="14">
        <v>99</v>
      </c>
      <c r="S48" s="14">
        <v>96</v>
      </c>
      <c r="T48" s="14">
        <v>99</v>
      </c>
      <c r="U48" s="14">
        <v>586</v>
      </c>
      <c r="V48" s="14">
        <v>31</v>
      </c>
      <c r="W48" s="14">
        <f t="shared" si="0"/>
        <v>61</v>
      </c>
      <c r="X48" s="14">
        <f t="shared" si="1"/>
        <v>1179</v>
      </c>
    </row>
    <row r="49" spans="1:24" x14ac:dyDescent="0.35">
      <c r="A49" s="14">
        <v>23</v>
      </c>
      <c r="B49" s="4">
        <v>575</v>
      </c>
      <c r="C49" s="5" t="s">
        <v>495</v>
      </c>
      <c r="D49" s="23" t="s">
        <v>496</v>
      </c>
      <c r="E49" s="24" t="s">
        <v>821</v>
      </c>
      <c r="F49" s="25" t="s">
        <v>821</v>
      </c>
      <c r="G49" s="14">
        <v>98</v>
      </c>
      <c r="H49" s="14">
        <v>97</v>
      </c>
      <c r="I49" s="14">
        <v>100</v>
      </c>
      <c r="J49" s="14">
        <v>98</v>
      </c>
      <c r="K49" s="14">
        <v>97</v>
      </c>
      <c r="L49" s="14">
        <v>99</v>
      </c>
      <c r="M49" s="14">
        <v>589</v>
      </c>
      <c r="N49" s="14">
        <v>28</v>
      </c>
      <c r="O49" s="14">
        <v>98</v>
      </c>
      <c r="P49" s="14">
        <v>99</v>
      </c>
      <c r="Q49" s="14">
        <v>97</v>
      </c>
      <c r="R49" s="14">
        <v>96</v>
      </c>
      <c r="S49" s="14">
        <v>99</v>
      </c>
      <c r="T49" s="14">
        <v>100</v>
      </c>
      <c r="U49" s="14">
        <v>589</v>
      </c>
      <c r="V49" s="14">
        <v>43</v>
      </c>
      <c r="W49" s="14">
        <f t="shared" si="0"/>
        <v>71</v>
      </c>
      <c r="X49" s="14">
        <f t="shared" si="1"/>
        <v>1178</v>
      </c>
    </row>
    <row r="50" spans="1:24" x14ac:dyDescent="0.35">
      <c r="A50" s="14">
        <v>24</v>
      </c>
      <c r="B50" s="4">
        <v>357</v>
      </c>
      <c r="C50" s="7" t="s">
        <v>485</v>
      </c>
      <c r="D50" s="7" t="s">
        <v>486</v>
      </c>
      <c r="E50" s="4"/>
      <c r="F50" s="4" t="s">
        <v>752</v>
      </c>
      <c r="G50" s="14">
        <v>100</v>
      </c>
      <c r="H50" s="14">
        <v>97</v>
      </c>
      <c r="I50" s="14">
        <v>98</v>
      </c>
      <c r="J50" s="14">
        <v>97</v>
      </c>
      <c r="K50" s="14">
        <v>99</v>
      </c>
      <c r="L50" s="14">
        <v>99</v>
      </c>
      <c r="M50" s="14">
        <v>590</v>
      </c>
      <c r="N50" s="14">
        <v>42</v>
      </c>
      <c r="O50" s="14">
        <v>97</v>
      </c>
      <c r="P50" s="14">
        <v>100</v>
      </c>
      <c r="Q50" s="14">
        <v>95</v>
      </c>
      <c r="R50" s="14">
        <v>99</v>
      </c>
      <c r="S50" s="14">
        <v>98</v>
      </c>
      <c r="T50" s="14">
        <v>99</v>
      </c>
      <c r="U50" s="14">
        <v>588</v>
      </c>
      <c r="V50" s="14">
        <v>30</v>
      </c>
      <c r="W50" s="14">
        <f t="shared" si="0"/>
        <v>72</v>
      </c>
      <c r="X50" s="14">
        <f t="shared" si="1"/>
        <v>1178</v>
      </c>
    </row>
    <row r="51" spans="1:24" x14ac:dyDescent="0.35">
      <c r="A51" s="14">
        <v>25</v>
      </c>
      <c r="B51" s="4">
        <v>592</v>
      </c>
      <c r="C51" s="5" t="s">
        <v>378</v>
      </c>
      <c r="D51" s="8" t="s">
        <v>379</v>
      </c>
      <c r="E51" s="4" t="s">
        <v>821</v>
      </c>
      <c r="F51" s="4" t="s">
        <v>821</v>
      </c>
      <c r="G51" s="14">
        <v>97</v>
      </c>
      <c r="H51" s="14">
        <v>98</v>
      </c>
      <c r="I51" s="14">
        <v>96</v>
      </c>
      <c r="J51" s="14">
        <v>99</v>
      </c>
      <c r="K51" s="14">
        <v>98</v>
      </c>
      <c r="L51" s="14">
        <v>98</v>
      </c>
      <c r="M51" s="14">
        <v>586</v>
      </c>
      <c r="N51" s="14">
        <v>26</v>
      </c>
      <c r="O51" s="14">
        <v>98</v>
      </c>
      <c r="P51" s="14">
        <v>98</v>
      </c>
      <c r="Q51" s="14">
        <v>97</v>
      </c>
      <c r="R51" s="14">
        <v>100</v>
      </c>
      <c r="S51" s="14">
        <v>97</v>
      </c>
      <c r="T51" s="14">
        <v>100</v>
      </c>
      <c r="U51" s="14">
        <v>590</v>
      </c>
      <c r="V51" s="14">
        <v>36</v>
      </c>
      <c r="W51" s="14">
        <f t="shared" si="0"/>
        <v>62</v>
      </c>
      <c r="X51" s="14">
        <f t="shared" si="1"/>
        <v>1176</v>
      </c>
    </row>
    <row r="52" spans="1:24" x14ac:dyDescent="0.35">
      <c r="A52" s="14">
        <v>26</v>
      </c>
      <c r="B52" s="4">
        <v>485</v>
      </c>
      <c r="C52" s="5" t="s">
        <v>571</v>
      </c>
      <c r="D52" s="5" t="s">
        <v>572</v>
      </c>
      <c r="E52" s="6" t="s">
        <v>723</v>
      </c>
      <c r="F52" s="6" t="s">
        <v>815</v>
      </c>
      <c r="G52" s="14">
        <v>98</v>
      </c>
      <c r="H52" s="14">
        <v>98</v>
      </c>
      <c r="I52" s="14">
        <v>99</v>
      </c>
      <c r="J52" s="14">
        <v>99</v>
      </c>
      <c r="K52" s="14">
        <v>98</v>
      </c>
      <c r="L52" s="14">
        <v>96</v>
      </c>
      <c r="M52" s="14">
        <v>588</v>
      </c>
      <c r="N52" s="14">
        <v>26</v>
      </c>
      <c r="O52" s="14">
        <v>98</v>
      </c>
      <c r="P52" s="14">
        <v>100</v>
      </c>
      <c r="Q52" s="14">
        <v>99</v>
      </c>
      <c r="R52" s="14">
        <v>97</v>
      </c>
      <c r="S52" s="14">
        <v>94</v>
      </c>
      <c r="T52" s="14">
        <v>99</v>
      </c>
      <c r="U52" s="14">
        <v>587</v>
      </c>
      <c r="V52" s="14">
        <v>28</v>
      </c>
      <c r="W52" s="14">
        <f t="shared" si="0"/>
        <v>54</v>
      </c>
      <c r="X52" s="14">
        <f t="shared" si="1"/>
        <v>1175</v>
      </c>
    </row>
    <row r="53" spans="1:24" x14ac:dyDescent="0.35">
      <c r="A53" s="14">
        <v>27</v>
      </c>
      <c r="B53" s="4">
        <v>547</v>
      </c>
      <c r="C53" s="5" t="s">
        <v>863</v>
      </c>
      <c r="D53" s="5" t="s">
        <v>554</v>
      </c>
      <c r="E53" s="6" t="s">
        <v>719</v>
      </c>
      <c r="F53" s="6" t="s">
        <v>720</v>
      </c>
      <c r="G53" s="14">
        <v>94</v>
      </c>
      <c r="H53" s="14">
        <v>100</v>
      </c>
      <c r="I53" s="14">
        <v>99</v>
      </c>
      <c r="J53" s="14">
        <v>99</v>
      </c>
      <c r="K53" s="14">
        <v>97</v>
      </c>
      <c r="L53" s="14">
        <v>97</v>
      </c>
      <c r="M53" s="14">
        <v>586</v>
      </c>
      <c r="N53" s="14">
        <v>32</v>
      </c>
      <c r="O53" s="14">
        <v>96</v>
      </c>
      <c r="P53" s="14">
        <v>98</v>
      </c>
      <c r="Q53" s="14">
        <v>97</v>
      </c>
      <c r="R53" s="14">
        <v>99</v>
      </c>
      <c r="S53" s="14">
        <v>99</v>
      </c>
      <c r="T53" s="14">
        <v>99</v>
      </c>
      <c r="U53" s="14">
        <v>588</v>
      </c>
      <c r="V53" s="14">
        <v>29</v>
      </c>
      <c r="W53" s="14">
        <f t="shared" si="0"/>
        <v>61</v>
      </c>
      <c r="X53" s="14">
        <f t="shared" si="1"/>
        <v>1174</v>
      </c>
    </row>
    <row r="54" spans="1:24" x14ac:dyDescent="0.35">
      <c r="A54" s="14">
        <v>28</v>
      </c>
      <c r="B54" s="4">
        <v>594</v>
      </c>
      <c r="C54" s="5" t="s">
        <v>726</v>
      </c>
      <c r="D54" s="5" t="s">
        <v>828</v>
      </c>
      <c r="E54" s="6" t="s">
        <v>723</v>
      </c>
      <c r="F54" s="6" t="s">
        <v>720</v>
      </c>
      <c r="G54" s="14">
        <v>99</v>
      </c>
      <c r="H54" s="14">
        <v>99</v>
      </c>
      <c r="I54" s="14">
        <v>99</v>
      </c>
      <c r="J54" s="14">
        <v>97</v>
      </c>
      <c r="K54" s="14">
        <v>97</v>
      </c>
      <c r="L54" s="14">
        <v>95</v>
      </c>
      <c r="M54" s="14">
        <v>586</v>
      </c>
      <c r="N54" s="14">
        <v>31</v>
      </c>
      <c r="O54" s="14">
        <v>98</v>
      </c>
      <c r="P54" s="14">
        <v>99</v>
      </c>
      <c r="Q54" s="14">
        <v>98</v>
      </c>
      <c r="R54" s="14">
        <v>96</v>
      </c>
      <c r="S54" s="14">
        <v>98</v>
      </c>
      <c r="T54" s="14">
        <v>98</v>
      </c>
      <c r="U54" s="14">
        <v>587</v>
      </c>
      <c r="V54" s="14">
        <v>34</v>
      </c>
      <c r="W54" s="14">
        <f t="shared" si="0"/>
        <v>65</v>
      </c>
      <c r="X54" s="14">
        <f t="shared" si="1"/>
        <v>1173</v>
      </c>
    </row>
    <row r="55" spans="1:24" x14ac:dyDescent="0.35">
      <c r="A55" s="14">
        <v>29</v>
      </c>
      <c r="B55" s="4">
        <v>477</v>
      </c>
      <c r="C55" s="5" t="s">
        <v>861</v>
      </c>
      <c r="D55" s="5" t="s">
        <v>834</v>
      </c>
      <c r="E55" s="6" t="s">
        <v>719</v>
      </c>
      <c r="F55" s="6" t="s">
        <v>807</v>
      </c>
      <c r="G55" s="14">
        <v>100</v>
      </c>
      <c r="H55" s="14">
        <v>94</v>
      </c>
      <c r="I55" s="14">
        <v>96</v>
      </c>
      <c r="J55" s="14">
        <v>99</v>
      </c>
      <c r="K55" s="14">
        <v>96</v>
      </c>
      <c r="L55" s="14">
        <v>97</v>
      </c>
      <c r="M55" s="14">
        <v>582</v>
      </c>
      <c r="N55" s="14">
        <v>26</v>
      </c>
      <c r="O55" s="14">
        <v>97</v>
      </c>
      <c r="P55" s="14">
        <v>100</v>
      </c>
      <c r="Q55" s="14">
        <v>99</v>
      </c>
      <c r="R55" s="14">
        <v>99</v>
      </c>
      <c r="S55" s="14">
        <v>98</v>
      </c>
      <c r="T55" s="14">
        <v>97</v>
      </c>
      <c r="U55" s="14">
        <v>590</v>
      </c>
      <c r="V55" s="14">
        <v>35</v>
      </c>
      <c r="W55" s="14">
        <f t="shared" si="0"/>
        <v>61</v>
      </c>
      <c r="X55" s="14">
        <f t="shared" si="1"/>
        <v>1172</v>
      </c>
    </row>
    <row r="56" spans="1:24" x14ac:dyDescent="0.35">
      <c r="A56" s="14">
        <v>30</v>
      </c>
      <c r="B56" s="4">
        <v>469</v>
      </c>
      <c r="C56" s="7" t="s">
        <v>656</v>
      </c>
      <c r="D56" s="7" t="s">
        <v>657</v>
      </c>
      <c r="E56" s="4" t="s">
        <v>821</v>
      </c>
      <c r="F56" s="4" t="s">
        <v>821</v>
      </c>
      <c r="G56" s="14">
        <v>95</v>
      </c>
      <c r="H56" s="14">
        <v>99</v>
      </c>
      <c r="I56" s="14">
        <v>97</v>
      </c>
      <c r="J56" s="14">
        <v>98</v>
      </c>
      <c r="K56" s="14">
        <v>98</v>
      </c>
      <c r="L56" s="14">
        <v>96</v>
      </c>
      <c r="M56" s="14">
        <v>583</v>
      </c>
      <c r="N56" s="14">
        <v>29</v>
      </c>
      <c r="O56" s="14">
        <v>97</v>
      </c>
      <c r="P56" s="14">
        <v>99</v>
      </c>
      <c r="Q56" s="14">
        <v>97</v>
      </c>
      <c r="R56" s="14">
        <v>99</v>
      </c>
      <c r="S56" s="14">
        <v>99</v>
      </c>
      <c r="T56" s="14">
        <v>98</v>
      </c>
      <c r="U56" s="14">
        <v>589</v>
      </c>
      <c r="V56" s="14">
        <v>36</v>
      </c>
      <c r="W56" s="14">
        <f t="shared" si="0"/>
        <v>65</v>
      </c>
      <c r="X56" s="14">
        <f t="shared" si="1"/>
        <v>1172</v>
      </c>
    </row>
    <row r="57" spans="1:24" x14ac:dyDescent="0.35">
      <c r="A57" s="14">
        <v>31</v>
      </c>
      <c r="B57" s="4">
        <v>374</v>
      </c>
      <c r="C57" s="5" t="s">
        <v>610</v>
      </c>
      <c r="D57" s="8" t="s">
        <v>611</v>
      </c>
      <c r="E57" s="4" t="s">
        <v>821</v>
      </c>
      <c r="F57" s="4" t="s">
        <v>821</v>
      </c>
      <c r="G57" s="14">
        <v>98</v>
      </c>
      <c r="H57" s="14">
        <v>97</v>
      </c>
      <c r="I57" s="14">
        <v>99</v>
      </c>
      <c r="J57" s="14">
        <v>97</v>
      </c>
      <c r="K57" s="14">
        <v>98</v>
      </c>
      <c r="L57" s="14">
        <v>98</v>
      </c>
      <c r="M57" s="14">
        <v>587</v>
      </c>
      <c r="N57" s="14">
        <v>32</v>
      </c>
      <c r="O57" s="14">
        <v>98</v>
      </c>
      <c r="P57" s="14">
        <v>98</v>
      </c>
      <c r="Q57" s="14">
        <v>100</v>
      </c>
      <c r="R57" s="14">
        <v>97</v>
      </c>
      <c r="S57" s="14">
        <v>95</v>
      </c>
      <c r="T57" s="14">
        <v>97</v>
      </c>
      <c r="U57" s="14">
        <v>585</v>
      </c>
      <c r="V57" s="14">
        <v>34</v>
      </c>
      <c r="W57" s="14">
        <f t="shared" si="0"/>
        <v>66</v>
      </c>
      <c r="X57" s="14">
        <f t="shared" si="1"/>
        <v>1172</v>
      </c>
    </row>
    <row r="58" spans="1:24" x14ac:dyDescent="0.35">
      <c r="A58" s="14">
        <v>32</v>
      </c>
      <c r="B58" s="4">
        <v>598</v>
      </c>
      <c r="C58" s="5" t="s">
        <v>601</v>
      </c>
      <c r="D58" s="5" t="s">
        <v>602</v>
      </c>
      <c r="E58" s="6" t="s">
        <v>723</v>
      </c>
      <c r="F58" s="6" t="s">
        <v>720</v>
      </c>
      <c r="G58" s="14">
        <v>98</v>
      </c>
      <c r="H58" s="14">
        <v>95</v>
      </c>
      <c r="I58" s="14">
        <v>99</v>
      </c>
      <c r="J58" s="14">
        <v>97</v>
      </c>
      <c r="K58" s="14">
        <v>100</v>
      </c>
      <c r="L58" s="14">
        <v>98</v>
      </c>
      <c r="M58" s="14">
        <v>587</v>
      </c>
      <c r="N58" s="14">
        <v>29</v>
      </c>
      <c r="O58" s="14">
        <v>98</v>
      </c>
      <c r="P58" s="14">
        <v>98</v>
      </c>
      <c r="Q58" s="14">
        <v>96</v>
      </c>
      <c r="R58" s="14">
        <v>97</v>
      </c>
      <c r="S58" s="14">
        <v>98</v>
      </c>
      <c r="T58" s="14">
        <v>98</v>
      </c>
      <c r="U58" s="14">
        <v>585</v>
      </c>
      <c r="V58" s="14">
        <v>27</v>
      </c>
      <c r="W58" s="14">
        <f t="shared" si="0"/>
        <v>56</v>
      </c>
      <c r="X58" s="14">
        <f t="shared" si="1"/>
        <v>1172</v>
      </c>
    </row>
    <row r="59" spans="1:24" x14ac:dyDescent="0.35">
      <c r="A59" s="14">
        <v>33</v>
      </c>
      <c r="B59" s="4">
        <v>558</v>
      </c>
      <c r="C59" s="5" t="s">
        <v>737</v>
      </c>
      <c r="D59" s="5" t="s">
        <v>563</v>
      </c>
      <c r="E59" s="6" t="s">
        <v>719</v>
      </c>
      <c r="F59" s="6" t="s">
        <v>720</v>
      </c>
      <c r="G59" s="14">
        <v>97</v>
      </c>
      <c r="H59" s="14">
        <v>98</v>
      </c>
      <c r="I59" s="14">
        <v>97</v>
      </c>
      <c r="J59" s="14">
        <v>99</v>
      </c>
      <c r="K59" s="14">
        <v>98</v>
      </c>
      <c r="L59" s="14">
        <v>99</v>
      </c>
      <c r="M59" s="14">
        <v>588</v>
      </c>
      <c r="N59" s="14">
        <v>31</v>
      </c>
      <c r="O59" s="14">
        <v>97</v>
      </c>
      <c r="P59" s="14">
        <v>99</v>
      </c>
      <c r="Q59" s="14">
        <v>98</v>
      </c>
      <c r="R59" s="14">
        <v>94</v>
      </c>
      <c r="S59" s="14">
        <v>98</v>
      </c>
      <c r="T59" s="14">
        <v>97</v>
      </c>
      <c r="U59" s="14">
        <v>583</v>
      </c>
      <c r="V59" s="14">
        <v>29</v>
      </c>
      <c r="W59" s="14">
        <f t="shared" ref="W59:W89" si="3">N59+V59</f>
        <v>60</v>
      </c>
      <c r="X59" s="14">
        <f t="shared" ref="X59:X89" si="4">M59+U59</f>
        <v>1171</v>
      </c>
    </row>
    <row r="60" spans="1:24" x14ac:dyDescent="0.35">
      <c r="A60" s="14">
        <v>34</v>
      </c>
      <c r="B60" s="4">
        <v>364</v>
      </c>
      <c r="C60" s="5" t="s">
        <v>862</v>
      </c>
      <c r="D60" s="5" t="s">
        <v>852</v>
      </c>
      <c r="E60" s="6" t="s">
        <v>719</v>
      </c>
      <c r="F60" s="6" t="s">
        <v>807</v>
      </c>
      <c r="G60" s="14">
        <v>95</v>
      </c>
      <c r="H60" s="14">
        <v>97</v>
      </c>
      <c r="I60" s="14">
        <v>97</v>
      </c>
      <c r="J60" s="14">
        <v>95</v>
      </c>
      <c r="K60" s="14">
        <v>97</v>
      </c>
      <c r="L60" s="14">
        <v>96</v>
      </c>
      <c r="M60" s="14">
        <v>577</v>
      </c>
      <c r="N60" s="14">
        <v>20</v>
      </c>
      <c r="O60" s="14">
        <v>99</v>
      </c>
      <c r="P60" s="14">
        <v>100</v>
      </c>
      <c r="Q60" s="14">
        <v>98</v>
      </c>
      <c r="R60" s="14">
        <v>100</v>
      </c>
      <c r="S60" s="14">
        <v>97</v>
      </c>
      <c r="T60" s="14">
        <v>99</v>
      </c>
      <c r="U60" s="14">
        <v>593</v>
      </c>
      <c r="V60" s="14">
        <v>34</v>
      </c>
      <c r="W60" s="14">
        <f t="shared" si="3"/>
        <v>54</v>
      </c>
      <c r="X60" s="14">
        <f t="shared" si="4"/>
        <v>1170</v>
      </c>
    </row>
    <row r="61" spans="1:24" x14ac:dyDescent="0.35">
      <c r="A61" s="14">
        <v>35</v>
      </c>
      <c r="B61" s="4">
        <v>563</v>
      </c>
      <c r="C61" s="5" t="s">
        <v>579</v>
      </c>
      <c r="D61" s="5" t="s">
        <v>580</v>
      </c>
      <c r="E61" s="6" t="s">
        <v>719</v>
      </c>
      <c r="F61" s="6" t="s">
        <v>812</v>
      </c>
      <c r="G61" s="14">
        <v>100</v>
      </c>
      <c r="H61" s="14">
        <v>99</v>
      </c>
      <c r="I61" s="14">
        <v>95</v>
      </c>
      <c r="J61" s="14">
        <v>98</v>
      </c>
      <c r="K61" s="14">
        <v>98</v>
      </c>
      <c r="L61" s="14">
        <v>95</v>
      </c>
      <c r="M61" s="14">
        <v>585</v>
      </c>
      <c r="N61" s="14">
        <v>27</v>
      </c>
      <c r="O61" s="14">
        <v>97</v>
      </c>
      <c r="P61" s="14">
        <v>94</v>
      </c>
      <c r="Q61" s="14">
        <v>99</v>
      </c>
      <c r="R61" s="14">
        <v>100</v>
      </c>
      <c r="S61" s="14">
        <v>97</v>
      </c>
      <c r="T61" s="14">
        <v>98</v>
      </c>
      <c r="U61" s="14">
        <v>585</v>
      </c>
      <c r="V61" s="14">
        <v>30</v>
      </c>
      <c r="W61" s="14">
        <f t="shared" si="3"/>
        <v>57</v>
      </c>
      <c r="X61" s="14">
        <f t="shared" si="4"/>
        <v>1170</v>
      </c>
    </row>
    <row r="62" spans="1:24" x14ac:dyDescent="0.35">
      <c r="A62" s="14">
        <v>36</v>
      </c>
      <c r="B62" s="4">
        <v>383</v>
      </c>
      <c r="C62" s="5" t="s">
        <v>837</v>
      </c>
      <c r="D62" s="5" t="s">
        <v>838</v>
      </c>
      <c r="E62" s="6" t="s">
        <v>723</v>
      </c>
      <c r="F62" s="6" t="s">
        <v>720</v>
      </c>
      <c r="G62" s="14">
        <v>97</v>
      </c>
      <c r="H62" s="14">
        <v>98</v>
      </c>
      <c r="I62" s="14">
        <v>99</v>
      </c>
      <c r="J62" s="14">
        <v>97</v>
      </c>
      <c r="K62" s="14">
        <v>95</v>
      </c>
      <c r="L62" s="14">
        <v>98</v>
      </c>
      <c r="M62" s="14">
        <v>584</v>
      </c>
      <c r="N62" s="14">
        <v>23</v>
      </c>
      <c r="O62" s="14">
        <v>96</v>
      </c>
      <c r="P62" s="14">
        <v>97</v>
      </c>
      <c r="Q62" s="14">
        <v>97</v>
      </c>
      <c r="R62" s="14">
        <v>98</v>
      </c>
      <c r="S62" s="14">
        <v>96</v>
      </c>
      <c r="T62" s="14">
        <v>100</v>
      </c>
      <c r="U62" s="14">
        <v>584</v>
      </c>
      <c r="V62" s="14">
        <v>26</v>
      </c>
      <c r="W62" s="14">
        <f t="shared" si="3"/>
        <v>49</v>
      </c>
      <c r="X62" s="14">
        <f t="shared" si="4"/>
        <v>1168</v>
      </c>
    </row>
    <row r="63" spans="1:24" x14ac:dyDescent="0.35">
      <c r="A63" s="14">
        <v>37</v>
      </c>
      <c r="B63" s="4">
        <v>48</v>
      </c>
      <c r="C63" s="5" t="s">
        <v>583</v>
      </c>
      <c r="D63" s="5" t="s">
        <v>563</v>
      </c>
      <c r="E63" s="6" t="s">
        <v>719</v>
      </c>
      <c r="F63" s="6" t="s">
        <v>807</v>
      </c>
      <c r="G63" s="14">
        <v>96</v>
      </c>
      <c r="H63" s="14">
        <v>98</v>
      </c>
      <c r="I63" s="14">
        <v>96</v>
      </c>
      <c r="J63" s="14">
        <v>97</v>
      </c>
      <c r="K63" s="14">
        <v>97</v>
      </c>
      <c r="L63" s="14">
        <v>99</v>
      </c>
      <c r="M63" s="14">
        <v>583</v>
      </c>
      <c r="N63" s="14">
        <v>30</v>
      </c>
      <c r="O63" s="14">
        <v>98</v>
      </c>
      <c r="P63" s="14">
        <v>96</v>
      </c>
      <c r="Q63" s="14">
        <v>96</v>
      </c>
      <c r="R63" s="14">
        <v>98</v>
      </c>
      <c r="S63" s="14">
        <v>97</v>
      </c>
      <c r="T63" s="14">
        <v>99</v>
      </c>
      <c r="U63" s="14">
        <v>584</v>
      </c>
      <c r="V63" s="14">
        <v>28</v>
      </c>
      <c r="W63" s="14">
        <f t="shared" si="3"/>
        <v>58</v>
      </c>
      <c r="X63" s="14">
        <f t="shared" si="4"/>
        <v>1167</v>
      </c>
    </row>
    <row r="64" spans="1:24" x14ac:dyDescent="0.35">
      <c r="A64" s="14">
        <v>38</v>
      </c>
      <c r="B64" s="4">
        <v>541</v>
      </c>
      <c r="C64" s="5" t="s">
        <v>577</v>
      </c>
      <c r="D64" s="5" t="s">
        <v>578</v>
      </c>
      <c r="E64" s="6" t="s">
        <v>723</v>
      </c>
      <c r="F64" s="6" t="s">
        <v>807</v>
      </c>
      <c r="G64" s="14">
        <v>96</v>
      </c>
      <c r="H64" s="14">
        <v>100</v>
      </c>
      <c r="I64" s="14">
        <v>99</v>
      </c>
      <c r="J64" s="14">
        <v>98</v>
      </c>
      <c r="K64" s="14">
        <v>100</v>
      </c>
      <c r="L64" s="14">
        <v>96</v>
      </c>
      <c r="M64" s="14">
        <v>589</v>
      </c>
      <c r="N64" s="14">
        <v>29</v>
      </c>
      <c r="O64" s="14">
        <v>94</v>
      </c>
      <c r="P64" s="14">
        <v>99</v>
      </c>
      <c r="Q64" s="14">
        <v>97</v>
      </c>
      <c r="R64" s="14">
        <v>96</v>
      </c>
      <c r="S64" s="14">
        <v>93</v>
      </c>
      <c r="T64" s="14">
        <v>99</v>
      </c>
      <c r="U64" s="14">
        <v>578</v>
      </c>
      <c r="V64" s="14">
        <v>27</v>
      </c>
      <c r="W64" s="14">
        <f t="shared" si="3"/>
        <v>56</v>
      </c>
      <c r="X64" s="14">
        <f t="shared" si="4"/>
        <v>1167</v>
      </c>
    </row>
    <row r="65" spans="1:24" x14ac:dyDescent="0.35">
      <c r="A65" s="14">
        <v>39</v>
      </c>
      <c r="B65" s="4">
        <v>589</v>
      </c>
      <c r="C65" s="5" t="s">
        <v>329</v>
      </c>
      <c r="D65" s="5" t="s">
        <v>779</v>
      </c>
      <c r="E65" s="6"/>
      <c r="F65" s="6" t="s">
        <v>752</v>
      </c>
      <c r="G65" s="14">
        <v>97</v>
      </c>
      <c r="H65" s="14">
        <v>97</v>
      </c>
      <c r="I65" s="14">
        <v>97</v>
      </c>
      <c r="J65" s="14">
        <v>95</v>
      </c>
      <c r="K65" s="14">
        <v>97</v>
      </c>
      <c r="L65" s="14">
        <v>98</v>
      </c>
      <c r="M65" s="14">
        <v>581</v>
      </c>
      <c r="N65" s="14">
        <v>21</v>
      </c>
      <c r="O65" s="14">
        <v>100</v>
      </c>
      <c r="P65" s="14">
        <v>97</v>
      </c>
      <c r="Q65" s="14">
        <v>98</v>
      </c>
      <c r="R65" s="14">
        <v>96</v>
      </c>
      <c r="S65" s="14">
        <v>97</v>
      </c>
      <c r="T65" s="14">
        <v>97</v>
      </c>
      <c r="U65" s="14">
        <v>585</v>
      </c>
      <c r="V65" s="14">
        <v>28</v>
      </c>
      <c r="W65" s="14">
        <f t="shared" si="3"/>
        <v>49</v>
      </c>
      <c r="X65" s="14">
        <f t="shared" si="4"/>
        <v>1166</v>
      </c>
    </row>
    <row r="66" spans="1:24" x14ac:dyDescent="0.35">
      <c r="A66" s="14">
        <v>40</v>
      </c>
      <c r="B66" s="4">
        <v>29</v>
      </c>
      <c r="C66" s="5" t="s">
        <v>387</v>
      </c>
      <c r="D66" s="5" t="s">
        <v>388</v>
      </c>
      <c r="E66" s="6" t="s">
        <v>670</v>
      </c>
      <c r="F66" s="6" t="s">
        <v>752</v>
      </c>
      <c r="G66" s="14">
        <v>99</v>
      </c>
      <c r="H66" s="14">
        <v>96</v>
      </c>
      <c r="I66" s="14">
        <v>98</v>
      </c>
      <c r="J66" s="14">
        <v>98</v>
      </c>
      <c r="K66" s="14">
        <v>97</v>
      </c>
      <c r="L66" s="14">
        <v>95</v>
      </c>
      <c r="M66" s="14">
        <v>583</v>
      </c>
      <c r="N66" s="14">
        <v>27</v>
      </c>
      <c r="O66" s="14">
        <v>94</v>
      </c>
      <c r="P66" s="14">
        <v>98</v>
      </c>
      <c r="Q66" s="14">
        <v>98</v>
      </c>
      <c r="R66" s="14">
        <v>98</v>
      </c>
      <c r="S66" s="14">
        <v>97</v>
      </c>
      <c r="T66" s="14">
        <v>97</v>
      </c>
      <c r="U66" s="14">
        <v>582</v>
      </c>
      <c r="V66" s="14">
        <v>25</v>
      </c>
      <c r="W66" s="14">
        <f t="shared" si="3"/>
        <v>52</v>
      </c>
      <c r="X66" s="14">
        <f t="shared" si="4"/>
        <v>1165</v>
      </c>
    </row>
    <row r="67" spans="1:24" x14ac:dyDescent="0.35">
      <c r="A67" s="14">
        <v>41</v>
      </c>
      <c r="B67" s="4">
        <v>443</v>
      </c>
      <c r="C67" s="5" t="s">
        <v>566</v>
      </c>
      <c r="D67" s="5" t="s">
        <v>561</v>
      </c>
      <c r="E67" s="6" t="s">
        <v>723</v>
      </c>
      <c r="F67" s="6" t="s">
        <v>720</v>
      </c>
      <c r="G67" s="14">
        <v>97</v>
      </c>
      <c r="H67" s="14">
        <v>98</v>
      </c>
      <c r="I67" s="14">
        <v>96</v>
      </c>
      <c r="J67" s="14">
        <v>97</v>
      </c>
      <c r="K67" s="14">
        <v>99</v>
      </c>
      <c r="L67" s="14">
        <v>98</v>
      </c>
      <c r="M67" s="14">
        <v>585</v>
      </c>
      <c r="N67" s="14">
        <v>34</v>
      </c>
      <c r="O67" s="14">
        <v>97</v>
      </c>
      <c r="P67" s="14">
        <v>99</v>
      </c>
      <c r="Q67" s="14">
        <v>96</v>
      </c>
      <c r="R67" s="14">
        <v>97</v>
      </c>
      <c r="S67" s="14">
        <v>95</v>
      </c>
      <c r="T67" s="14">
        <v>96</v>
      </c>
      <c r="U67" s="14">
        <v>580</v>
      </c>
      <c r="V67" s="14">
        <v>28</v>
      </c>
      <c r="W67" s="14">
        <f t="shared" si="3"/>
        <v>62</v>
      </c>
      <c r="X67" s="14">
        <f t="shared" si="4"/>
        <v>1165</v>
      </c>
    </row>
    <row r="68" spans="1:24" x14ac:dyDescent="0.35">
      <c r="A68" s="14">
        <v>42</v>
      </c>
      <c r="B68" s="4">
        <v>482</v>
      </c>
      <c r="C68" s="5" t="s">
        <v>564</v>
      </c>
      <c r="D68" s="5" t="s">
        <v>565</v>
      </c>
      <c r="E68" s="6"/>
      <c r="F68" s="6" t="s">
        <v>752</v>
      </c>
      <c r="G68" s="14">
        <v>94</v>
      </c>
      <c r="H68" s="14">
        <v>97</v>
      </c>
      <c r="I68" s="14">
        <v>99</v>
      </c>
      <c r="J68" s="14">
        <v>98</v>
      </c>
      <c r="K68" s="14">
        <v>97</v>
      </c>
      <c r="L68" s="14">
        <v>98</v>
      </c>
      <c r="M68" s="14">
        <v>583</v>
      </c>
      <c r="N68" s="14">
        <v>28</v>
      </c>
      <c r="O68" s="14">
        <v>97</v>
      </c>
      <c r="P68" s="14">
        <v>96</v>
      </c>
      <c r="Q68" s="14">
        <v>94</v>
      </c>
      <c r="R68" s="14">
        <v>98</v>
      </c>
      <c r="S68" s="14">
        <v>99</v>
      </c>
      <c r="T68" s="14">
        <v>97</v>
      </c>
      <c r="U68" s="14">
        <v>581</v>
      </c>
      <c r="V68" s="14">
        <v>24</v>
      </c>
      <c r="W68" s="14">
        <f t="shared" si="3"/>
        <v>52</v>
      </c>
      <c r="X68" s="14">
        <f t="shared" si="4"/>
        <v>1164</v>
      </c>
    </row>
    <row r="69" spans="1:24" x14ac:dyDescent="0.35">
      <c r="A69" s="14">
        <v>43</v>
      </c>
      <c r="B69" s="4">
        <v>407</v>
      </c>
      <c r="C69" s="7" t="s">
        <v>330</v>
      </c>
      <c r="D69" s="7" t="s">
        <v>401</v>
      </c>
      <c r="E69" s="4"/>
      <c r="F69" s="4" t="s">
        <v>752</v>
      </c>
      <c r="G69" s="14">
        <v>99</v>
      </c>
      <c r="H69" s="14">
        <v>99</v>
      </c>
      <c r="I69" s="14">
        <v>95</v>
      </c>
      <c r="J69" s="14">
        <v>95</v>
      </c>
      <c r="K69" s="14">
        <v>96</v>
      </c>
      <c r="L69" s="14">
        <v>99</v>
      </c>
      <c r="M69" s="14">
        <v>583</v>
      </c>
      <c r="N69" s="14">
        <v>25</v>
      </c>
      <c r="O69" s="14">
        <v>97</v>
      </c>
      <c r="P69" s="14">
        <v>98</v>
      </c>
      <c r="Q69" s="14">
        <v>98</v>
      </c>
      <c r="R69" s="14">
        <v>95</v>
      </c>
      <c r="S69" s="14">
        <v>98</v>
      </c>
      <c r="T69" s="14">
        <v>95</v>
      </c>
      <c r="U69" s="14">
        <v>581</v>
      </c>
      <c r="V69" s="14">
        <v>23</v>
      </c>
      <c r="W69" s="14">
        <f t="shared" si="3"/>
        <v>48</v>
      </c>
      <c r="X69" s="14">
        <f t="shared" si="4"/>
        <v>1164</v>
      </c>
    </row>
    <row r="70" spans="1:24" x14ac:dyDescent="0.35">
      <c r="A70" s="14">
        <v>44</v>
      </c>
      <c r="B70" s="4">
        <v>32</v>
      </c>
      <c r="C70" s="5" t="s">
        <v>737</v>
      </c>
      <c r="D70" s="5" t="s">
        <v>738</v>
      </c>
      <c r="E70" s="6" t="s">
        <v>719</v>
      </c>
      <c r="F70" s="6" t="s">
        <v>807</v>
      </c>
      <c r="G70" s="14">
        <v>97</v>
      </c>
      <c r="H70" s="14">
        <v>96</v>
      </c>
      <c r="I70" s="14">
        <v>93</v>
      </c>
      <c r="J70" s="14">
        <v>99</v>
      </c>
      <c r="K70" s="14">
        <v>98</v>
      </c>
      <c r="L70" s="14">
        <v>98</v>
      </c>
      <c r="M70" s="14">
        <v>581</v>
      </c>
      <c r="N70" s="14">
        <v>22</v>
      </c>
      <c r="O70" s="14">
        <v>94</v>
      </c>
      <c r="P70" s="14">
        <v>96</v>
      </c>
      <c r="Q70" s="14">
        <v>97</v>
      </c>
      <c r="R70" s="14">
        <v>98</v>
      </c>
      <c r="S70" s="14">
        <v>97</v>
      </c>
      <c r="T70" s="14">
        <v>99</v>
      </c>
      <c r="U70" s="14">
        <v>581</v>
      </c>
      <c r="V70" s="14">
        <v>28</v>
      </c>
      <c r="W70" s="14">
        <f t="shared" si="3"/>
        <v>50</v>
      </c>
      <c r="X70" s="14">
        <f t="shared" si="4"/>
        <v>1162</v>
      </c>
    </row>
    <row r="71" spans="1:24" x14ac:dyDescent="0.35">
      <c r="A71" s="14">
        <v>45</v>
      </c>
      <c r="B71" s="4">
        <v>373</v>
      </c>
      <c r="C71" s="5" t="s">
        <v>847</v>
      </c>
      <c r="D71" s="5" t="s">
        <v>848</v>
      </c>
      <c r="E71" s="6"/>
      <c r="F71" s="6" t="s">
        <v>807</v>
      </c>
      <c r="G71" s="14">
        <v>97</v>
      </c>
      <c r="H71" s="14">
        <v>98</v>
      </c>
      <c r="I71" s="14">
        <v>97</v>
      </c>
      <c r="J71" s="14">
        <v>96</v>
      </c>
      <c r="K71" s="14">
        <v>95</v>
      </c>
      <c r="L71" s="14">
        <v>97</v>
      </c>
      <c r="M71" s="14">
        <v>580</v>
      </c>
      <c r="N71" s="14">
        <v>18</v>
      </c>
      <c r="O71" s="14">
        <v>96</v>
      </c>
      <c r="P71" s="14">
        <v>96</v>
      </c>
      <c r="Q71" s="14">
        <v>96</v>
      </c>
      <c r="R71" s="14">
        <v>98</v>
      </c>
      <c r="S71" s="14">
        <v>97</v>
      </c>
      <c r="T71" s="14">
        <v>98</v>
      </c>
      <c r="U71" s="14">
        <v>581</v>
      </c>
      <c r="V71" s="14">
        <v>28</v>
      </c>
      <c r="W71" s="14">
        <f t="shared" si="3"/>
        <v>46</v>
      </c>
      <c r="X71" s="14">
        <f t="shared" si="4"/>
        <v>1161</v>
      </c>
    </row>
    <row r="72" spans="1:24" x14ac:dyDescent="0.35">
      <c r="A72" s="14">
        <v>46</v>
      </c>
      <c r="B72" s="4">
        <v>446</v>
      </c>
      <c r="C72" s="5" t="s">
        <v>845</v>
      </c>
      <c r="D72" s="5" t="s">
        <v>846</v>
      </c>
      <c r="E72" s="6" t="s">
        <v>719</v>
      </c>
      <c r="F72" s="6" t="s">
        <v>720</v>
      </c>
      <c r="G72" s="14">
        <v>96</v>
      </c>
      <c r="H72" s="14">
        <v>97</v>
      </c>
      <c r="I72" s="14">
        <v>96</v>
      </c>
      <c r="J72" s="14">
        <v>94</v>
      </c>
      <c r="K72" s="14">
        <v>99</v>
      </c>
      <c r="L72" s="14">
        <v>98</v>
      </c>
      <c r="M72" s="14">
        <v>580</v>
      </c>
      <c r="N72" s="14">
        <v>25</v>
      </c>
      <c r="O72" s="14">
        <v>98</v>
      </c>
      <c r="P72" s="14">
        <v>95</v>
      </c>
      <c r="Q72" s="14">
        <v>96</v>
      </c>
      <c r="R72" s="14">
        <v>99</v>
      </c>
      <c r="S72" s="14">
        <v>95</v>
      </c>
      <c r="T72" s="14">
        <v>97</v>
      </c>
      <c r="U72" s="14">
        <v>580</v>
      </c>
      <c r="V72" s="14">
        <v>22</v>
      </c>
      <c r="W72" s="14">
        <f t="shared" si="3"/>
        <v>47</v>
      </c>
      <c r="X72" s="14">
        <f t="shared" si="4"/>
        <v>1160</v>
      </c>
    </row>
    <row r="73" spans="1:24" x14ac:dyDescent="0.35">
      <c r="A73" s="14">
        <v>47</v>
      </c>
      <c r="B73" s="4">
        <v>397</v>
      </c>
      <c r="C73" s="5" t="s">
        <v>833</v>
      </c>
      <c r="D73" s="5" t="s">
        <v>834</v>
      </c>
      <c r="E73" s="6" t="s">
        <v>719</v>
      </c>
      <c r="F73" s="6" t="s">
        <v>807</v>
      </c>
      <c r="G73" s="14">
        <v>94</v>
      </c>
      <c r="H73" s="14">
        <v>98</v>
      </c>
      <c r="I73" s="14">
        <v>96</v>
      </c>
      <c r="J73" s="14">
        <v>96</v>
      </c>
      <c r="K73" s="14">
        <v>97</v>
      </c>
      <c r="L73" s="14">
        <v>98</v>
      </c>
      <c r="M73" s="14">
        <v>579</v>
      </c>
      <c r="N73" s="14">
        <v>23</v>
      </c>
      <c r="O73" s="14">
        <v>96</v>
      </c>
      <c r="P73" s="14">
        <v>95</v>
      </c>
      <c r="Q73" s="14">
        <v>97</v>
      </c>
      <c r="R73" s="14">
        <v>98</v>
      </c>
      <c r="S73" s="14">
        <v>96</v>
      </c>
      <c r="T73" s="14">
        <v>98</v>
      </c>
      <c r="U73" s="14">
        <v>580</v>
      </c>
      <c r="V73" s="14">
        <v>29</v>
      </c>
      <c r="W73" s="14">
        <f t="shared" si="3"/>
        <v>52</v>
      </c>
      <c r="X73" s="14">
        <f t="shared" si="4"/>
        <v>1159</v>
      </c>
    </row>
    <row r="74" spans="1:24" x14ac:dyDescent="0.35">
      <c r="A74" s="14">
        <v>48</v>
      </c>
      <c r="B74" s="4">
        <v>379</v>
      </c>
      <c r="C74" s="5" t="s">
        <v>604</v>
      </c>
      <c r="D74" s="5" t="s">
        <v>605</v>
      </c>
      <c r="E74" s="6" t="s">
        <v>719</v>
      </c>
      <c r="F74" s="6" t="s">
        <v>815</v>
      </c>
      <c r="G74" s="14">
        <v>97</v>
      </c>
      <c r="H74" s="14">
        <v>97</v>
      </c>
      <c r="I74" s="14">
        <v>97</v>
      </c>
      <c r="J74" s="14">
        <v>92</v>
      </c>
      <c r="K74" s="14">
        <v>98</v>
      </c>
      <c r="L74" s="14">
        <v>95</v>
      </c>
      <c r="M74" s="14">
        <v>576</v>
      </c>
      <c r="N74" s="14">
        <v>23</v>
      </c>
      <c r="O74" s="14">
        <v>94</v>
      </c>
      <c r="P74" s="14">
        <v>99</v>
      </c>
      <c r="Q74" s="14">
        <v>97</v>
      </c>
      <c r="R74" s="14">
        <v>98</v>
      </c>
      <c r="S74" s="14">
        <v>96</v>
      </c>
      <c r="T74" s="14">
        <v>98</v>
      </c>
      <c r="U74" s="14">
        <v>582</v>
      </c>
      <c r="V74" s="14">
        <v>22</v>
      </c>
      <c r="W74" s="14">
        <f t="shared" si="3"/>
        <v>45</v>
      </c>
      <c r="X74" s="14">
        <f t="shared" si="4"/>
        <v>1158</v>
      </c>
    </row>
    <row r="75" spans="1:24" x14ac:dyDescent="0.35">
      <c r="A75" s="14">
        <v>49</v>
      </c>
      <c r="B75" s="4">
        <v>564</v>
      </c>
      <c r="C75" s="5" t="s">
        <v>568</v>
      </c>
      <c r="D75" s="5" t="s">
        <v>569</v>
      </c>
      <c r="E75" s="6" t="s">
        <v>723</v>
      </c>
      <c r="F75" s="6" t="s">
        <v>747</v>
      </c>
      <c r="G75" s="14">
        <v>96</v>
      </c>
      <c r="H75" s="14">
        <v>97</v>
      </c>
      <c r="I75" s="14">
        <v>95</v>
      </c>
      <c r="J75" s="14">
        <v>98</v>
      </c>
      <c r="K75" s="14">
        <v>97</v>
      </c>
      <c r="L75" s="14">
        <v>97</v>
      </c>
      <c r="M75" s="14">
        <v>580</v>
      </c>
      <c r="N75" s="14">
        <v>21</v>
      </c>
      <c r="O75" s="14">
        <v>97</v>
      </c>
      <c r="P75" s="14">
        <v>95</v>
      </c>
      <c r="Q75" s="14">
        <v>98</v>
      </c>
      <c r="R75" s="14">
        <v>98</v>
      </c>
      <c r="S75" s="14">
        <v>95</v>
      </c>
      <c r="T75" s="14">
        <v>95</v>
      </c>
      <c r="U75" s="14">
        <v>578</v>
      </c>
      <c r="V75" s="14">
        <v>21</v>
      </c>
      <c r="W75" s="14">
        <f t="shared" si="3"/>
        <v>42</v>
      </c>
      <c r="X75" s="14">
        <f t="shared" si="4"/>
        <v>1158</v>
      </c>
    </row>
    <row r="76" spans="1:24" x14ac:dyDescent="0.35">
      <c r="A76" s="14">
        <v>50</v>
      </c>
      <c r="B76" s="4">
        <v>425</v>
      </c>
      <c r="C76" s="5" t="s">
        <v>584</v>
      </c>
      <c r="D76" s="5" t="s">
        <v>574</v>
      </c>
      <c r="E76" s="6" t="s">
        <v>723</v>
      </c>
      <c r="F76" s="6" t="s">
        <v>815</v>
      </c>
      <c r="G76" s="14">
        <v>97</v>
      </c>
      <c r="H76" s="14">
        <v>95</v>
      </c>
      <c r="I76" s="14">
        <v>96</v>
      </c>
      <c r="J76" s="14">
        <v>99</v>
      </c>
      <c r="K76" s="14">
        <v>94</v>
      </c>
      <c r="L76" s="14">
        <v>99</v>
      </c>
      <c r="M76" s="14">
        <v>580</v>
      </c>
      <c r="N76" s="14">
        <v>20</v>
      </c>
      <c r="O76" s="14">
        <v>97</v>
      </c>
      <c r="P76" s="14">
        <v>97</v>
      </c>
      <c r="Q76" s="14">
        <v>96</v>
      </c>
      <c r="R76" s="14">
        <v>97</v>
      </c>
      <c r="S76" s="14">
        <v>97</v>
      </c>
      <c r="T76" s="14">
        <v>94</v>
      </c>
      <c r="U76" s="14">
        <v>578</v>
      </c>
      <c r="V76" s="14">
        <v>21</v>
      </c>
      <c r="W76" s="14">
        <f t="shared" si="3"/>
        <v>41</v>
      </c>
      <c r="X76" s="14">
        <f t="shared" si="4"/>
        <v>1158</v>
      </c>
    </row>
    <row r="77" spans="1:24" x14ac:dyDescent="0.35">
      <c r="A77" s="14">
        <v>51</v>
      </c>
      <c r="B77" s="4">
        <v>405</v>
      </c>
      <c r="C77" s="5" t="s">
        <v>483</v>
      </c>
      <c r="D77" s="5" t="s">
        <v>377</v>
      </c>
      <c r="E77" s="6"/>
      <c r="F77" s="6" t="s">
        <v>720</v>
      </c>
      <c r="G77" s="14">
        <v>97</v>
      </c>
      <c r="H77" s="14">
        <v>96</v>
      </c>
      <c r="I77" s="14">
        <v>96</v>
      </c>
      <c r="J77" s="14">
        <v>96</v>
      </c>
      <c r="K77" s="14">
        <v>95</v>
      </c>
      <c r="L77" s="14">
        <v>96</v>
      </c>
      <c r="M77" s="14">
        <v>576</v>
      </c>
      <c r="N77" s="14">
        <v>24</v>
      </c>
      <c r="O77" s="14">
        <v>97</v>
      </c>
      <c r="P77" s="14">
        <v>97</v>
      </c>
      <c r="Q77" s="14">
        <v>95</v>
      </c>
      <c r="R77" s="14">
        <v>98</v>
      </c>
      <c r="S77" s="14">
        <v>98</v>
      </c>
      <c r="T77" s="14">
        <v>96</v>
      </c>
      <c r="U77" s="14">
        <v>581</v>
      </c>
      <c r="V77" s="14">
        <v>25</v>
      </c>
      <c r="W77" s="14">
        <f t="shared" si="3"/>
        <v>49</v>
      </c>
      <c r="X77" s="14">
        <f t="shared" si="4"/>
        <v>1157</v>
      </c>
    </row>
    <row r="78" spans="1:24" x14ac:dyDescent="0.35">
      <c r="A78" s="14">
        <v>52</v>
      </c>
      <c r="B78" s="4">
        <v>471</v>
      </c>
      <c r="C78" s="5" t="s">
        <v>829</v>
      </c>
      <c r="D78" s="5" t="s">
        <v>830</v>
      </c>
      <c r="E78" s="6" t="s">
        <v>719</v>
      </c>
      <c r="F78" s="6" t="s">
        <v>807</v>
      </c>
      <c r="G78" s="14">
        <v>98</v>
      </c>
      <c r="H78" s="14">
        <v>97</v>
      </c>
      <c r="I78" s="14">
        <v>95</v>
      </c>
      <c r="J78" s="14">
        <v>98</v>
      </c>
      <c r="K78" s="14">
        <v>95</v>
      </c>
      <c r="L78" s="14">
        <v>98</v>
      </c>
      <c r="M78" s="14">
        <v>581</v>
      </c>
      <c r="N78" s="14">
        <v>22</v>
      </c>
      <c r="O78" s="14">
        <v>96</v>
      </c>
      <c r="P78" s="14">
        <v>97</v>
      </c>
      <c r="Q78" s="14">
        <v>94</v>
      </c>
      <c r="R78" s="14">
        <v>96</v>
      </c>
      <c r="S78" s="14">
        <v>97</v>
      </c>
      <c r="T78" s="14">
        <v>96</v>
      </c>
      <c r="U78" s="14">
        <v>576</v>
      </c>
      <c r="V78" s="14">
        <v>20</v>
      </c>
      <c r="W78" s="14">
        <f t="shared" si="3"/>
        <v>42</v>
      </c>
      <c r="X78" s="14">
        <f t="shared" si="4"/>
        <v>1157</v>
      </c>
    </row>
    <row r="79" spans="1:24" x14ac:dyDescent="0.35">
      <c r="A79" s="14">
        <v>53</v>
      </c>
      <c r="B79" s="4">
        <v>461</v>
      </c>
      <c r="C79" s="5" t="s">
        <v>855</v>
      </c>
      <c r="D79" s="5" t="s">
        <v>840</v>
      </c>
      <c r="E79" s="6" t="s">
        <v>719</v>
      </c>
      <c r="F79" s="6" t="s">
        <v>752</v>
      </c>
      <c r="G79" s="14">
        <v>97</v>
      </c>
      <c r="H79" s="14">
        <v>98</v>
      </c>
      <c r="I79" s="14">
        <v>96</v>
      </c>
      <c r="J79" s="14">
        <v>95</v>
      </c>
      <c r="K79" s="14">
        <v>97</v>
      </c>
      <c r="L79" s="14">
        <v>96</v>
      </c>
      <c r="M79" s="14">
        <v>579</v>
      </c>
      <c r="N79" s="14">
        <v>22</v>
      </c>
      <c r="O79" s="14">
        <v>95</v>
      </c>
      <c r="P79" s="14">
        <v>97</v>
      </c>
      <c r="Q79" s="14">
        <v>98</v>
      </c>
      <c r="R79" s="14">
        <v>97</v>
      </c>
      <c r="S79" s="14">
        <v>92</v>
      </c>
      <c r="T79" s="14">
        <v>97</v>
      </c>
      <c r="U79" s="14">
        <v>576</v>
      </c>
      <c r="V79" s="14">
        <v>27</v>
      </c>
      <c r="W79" s="14">
        <f t="shared" si="3"/>
        <v>49</v>
      </c>
      <c r="X79" s="14">
        <f t="shared" si="4"/>
        <v>1155</v>
      </c>
    </row>
    <row r="80" spans="1:24" x14ac:dyDescent="0.35">
      <c r="A80" s="14">
        <v>54</v>
      </c>
      <c r="B80" s="4">
        <v>36</v>
      </c>
      <c r="C80" s="5" t="s">
        <v>490</v>
      </c>
      <c r="D80" s="5" t="s">
        <v>641</v>
      </c>
      <c r="E80" s="6" t="s">
        <v>728</v>
      </c>
      <c r="F80" s="6" t="s">
        <v>812</v>
      </c>
      <c r="G80" s="14">
        <v>95</v>
      </c>
      <c r="H80" s="14">
        <v>96</v>
      </c>
      <c r="I80" s="14">
        <v>93</v>
      </c>
      <c r="J80" s="14">
        <v>96</v>
      </c>
      <c r="K80" s="14">
        <v>95</v>
      </c>
      <c r="L80" s="14">
        <v>97</v>
      </c>
      <c r="M80" s="14">
        <v>572</v>
      </c>
      <c r="N80" s="14">
        <v>13</v>
      </c>
      <c r="O80" s="14">
        <v>97</v>
      </c>
      <c r="P80" s="14">
        <v>97</v>
      </c>
      <c r="Q80" s="14">
        <v>98</v>
      </c>
      <c r="R80" s="14">
        <v>96</v>
      </c>
      <c r="S80" s="14">
        <v>98</v>
      </c>
      <c r="T80" s="14">
        <v>96</v>
      </c>
      <c r="U80" s="14">
        <v>582</v>
      </c>
      <c r="V80" s="14">
        <v>27</v>
      </c>
      <c r="W80" s="14">
        <f t="shared" si="3"/>
        <v>40</v>
      </c>
      <c r="X80" s="14">
        <f t="shared" si="4"/>
        <v>1154</v>
      </c>
    </row>
    <row r="81" spans="1:24" x14ac:dyDescent="0.35">
      <c r="A81" s="14">
        <v>55</v>
      </c>
      <c r="B81" s="4">
        <v>540</v>
      </c>
      <c r="C81" s="5" t="s">
        <v>560</v>
      </c>
      <c r="D81" s="5" t="s">
        <v>561</v>
      </c>
      <c r="E81" s="6" t="s">
        <v>723</v>
      </c>
      <c r="F81" s="6" t="s">
        <v>812</v>
      </c>
      <c r="G81" s="14">
        <v>98</v>
      </c>
      <c r="H81" s="14">
        <v>98</v>
      </c>
      <c r="I81" s="14">
        <v>92</v>
      </c>
      <c r="J81" s="14">
        <v>94</v>
      </c>
      <c r="K81" s="14">
        <v>95</v>
      </c>
      <c r="L81" s="14">
        <v>96</v>
      </c>
      <c r="M81" s="14">
        <v>573</v>
      </c>
      <c r="N81" s="14">
        <v>17</v>
      </c>
      <c r="O81" s="14">
        <v>95</v>
      </c>
      <c r="P81" s="14">
        <v>97</v>
      </c>
      <c r="Q81" s="14">
        <v>98</v>
      </c>
      <c r="R81" s="14">
        <v>96</v>
      </c>
      <c r="S81" s="14">
        <v>97</v>
      </c>
      <c r="T81" s="14">
        <v>98</v>
      </c>
      <c r="U81" s="14">
        <v>581</v>
      </c>
      <c r="V81" s="14">
        <v>23</v>
      </c>
      <c r="W81" s="14">
        <f t="shared" si="3"/>
        <v>40</v>
      </c>
      <c r="X81" s="14">
        <f t="shared" si="4"/>
        <v>1154</v>
      </c>
    </row>
    <row r="82" spans="1:24" x14ac:dyDescent="0.35">
      <c r="A82" s="14">
        <v>56</v>
      </c>
      <c r="B82" s="4">
        <v>599</v>
      </c>
      <c r="C82" s="5" t="s">
        <v>599</v>
      </c>
      <c r="D82" s="5" t="s">
        <v>834</v>
      </c>
      <c r="E82" s="6" t="s">
        <v>719</v>
      </c>
      <c r="F82" s="6" t="s">
        <v>815</v>
      </c>
      <c r="G82" s="14">
        <v>95</v>
      </c>
      <c r="H82" s="14">
        <v>97</v>
      </c>
      <c r="I82" s="14">
        <v>95</v>
      </c>
      <c r="J82" s="14">
        <v>95</v>
      </c>
      <c r="K82" s="14">
        <v>97</v>
      </c>
      <c r="L82" s="14">
        <v>98</v>
      </c>
      <c r="M82" s="14">
        <v>577</v>
      </c>
      <c r="N82" s="14">
        <v>23</v>
      </c>
      <c r="O82" s="14">
        <v>96</v>
      </c>
      <c r="P82" s="14">
        <v>96</v>
      </c>
      <c r="Q82" s="14">
        <v>93</v>
      </c>
      <c r="R82" s="14">
        <v>97</v>
      </c>
      <c r="S82" s="14">
        <v>98</v>
      </c>
      <c r="T82" s="14">
        <v>95</v>
      </c>
      <c r="U82" s="14">
        <v>575</v>
      </c>
      <c r="V82" s="14">
        <v>22</v>
      </c>
      <c r="W82" s="14">
        <f t="shared" si="3"/>
        <v>45</v>
      </c>
      <c r="X82" s="14">
        <f t="shared" si="4"/>
        <v>1152</v>
      </c>
    </row>
    <row r="83" spans="1:24" x14ac:dyDescent="0.35">
      <c r="A83" s="14">
        <v>57</v>
      </c>
      <c r="B83" s="4">
        <v>470</v>
      </c>
      <c r="C83" s="5" t="s">
        <v>589</v>
      </c>
      <c r="D83" s="5" t="s">
        <v>590</v>
      </c>
      <c r="E83" s="6" t="s">
        <v>723</v>
      </c>
      <c r="F83" s="6" t="s">
        <v>812</v>
      </c>
      <c r="G83" s="14">
        <v>93</v>
      </c>
      <c r="H83" s="14">
        <v>96</v>
      </c>
      <c r="I83" s="14">
        <v>97</v>
      </c>
      <c r="J83" s="14">
        <v>96</v>
      </c>
      <c r="K83" s="14">
        <v>99</v>
      </c>
      <c r="L83" s="14">
        <v>98</v>
      </c>
      <c r="M83" s="14">
        <v>579</v>
      </c>
      <c r="N83" s="14">
        <v>24</v>
      </c>
      <c r="O83" s="14">
        <v>92</v>
      </c>
      <c r="P83" s="14">
        <v>96</v>
      </c>
      <c r="Q83" s="14">
        <v>94</v>
      </c>
      <c r="R83" s="14">
        <v>96</v>
      </c>
      <c r="S83" s="14">
        <v>96</v>
      </c>
      <c r="T83" s="14">
        <v>98</v>
      </c>
      <c r="U83" s="14">
        <v>572</v>
      </c>
      <c r="V83" s="14">
        <v>23</v>
      </c>
      <c r="W83" s="14">
        <f t="shared" si="3"/>
        <v>47</v>
      </c>
      <c r="X83" s="14">
        <f t="shared" si="4"/>
        <v>1151</v>
      </c>
    </row>
    <row r="84" spans="1:24" x14ac:dyDescent="0.35">
      <c r="A84" s="14">
        <v>58</v>
      </c>
      <c r="B84" s="4">
        <v>559</v>
      </c>
      <c r="C84" s="5" t="s">
        <v>596</v>
      </c>
      <c r="D84" s="5" t="s">
        <v>848</v>
      </c>
      <c r="E84" s="6"/>
      <c r="F84" s="6" t="s">
        <v>815</v>
      </c>
      <c r="G84" s="14">
        <v>98</v>
      </c>
      <c r="H84" s="14">
        <v>93</v>
      </c>
      <c r="I84" s="14">
        <v>94</v>
      </c>
      <c r="J84" s="14">
        <v>94</v>
      </c>
      <c r="K84" s="14">
        <v>95</v>
      </c>
      <c r="L84" s="14">
        <v>99</v>
      </c>
      <c r="M84" s="14">
        <v>573</v>
      </c>
      <c r="N84" s="14">
        <v>18</v>
      </c>
      <c r="O84" s="14">
        <v>95</v>
      </c>
      <c r="P84" s="14">
        <v>99</v>
      </c>
      <c r="Q84" s="14">
        <v>96</v>
      </c>
      <c r="R84" s="14">
        <v>95</v>
      </c>
      <c r="S84" s="14">
        <v>95</v>
      </c>
      <c r="T84" s="14">
        <v>96</v>
      </c>
      <c r="U84" s="14">
        <v>576</v>
      </c>
      <c r="V84" s="14">
        <v>15</v>
      </c>
      <c r="W84" s="14">
        <f t="shared" si="3"/>
        <v>33</v>
      </c>
      <c r="X84" s="14">
        <f t="shared" si="4"/>
        <v>1149</v>
      </c>
    </row>
    <row r="85" spans="1:24" x14ac:dyDescent="0.35">
      <c r="A85" s="14">
        <v>59</v>
      </c>
      <c r="B85" s="4">
        <v>552</v>
      </c>
      <c r="C85" s="5" t="s">
        <v>380</v>
      </c>
      <c r="D85" s="5" t="s">
        <v>381</v>
      </c>
      <c r="E85" s="6" t="s">
        <v>587</v>
      </c>
      <c r="F85" s="6" t="s">
        <v>720</v>
      </c>
      <c r="G85" s="14">
        <v>98</v>
      </c>
      <c r="H85" s="14">
        <v>93</v>
      </c>
      <c r="I85" s="14">
        <v>95</v>
      </c>
      <c r="J85" s="14">
        <v>97</v>
      </c>
      <c r="K85" s="14">
        <v>95</v>
      </c>
      <c r="L85" s="14">
        <v>96</v>
      </c>
      <c r="M85" s="14">
        <v>574</v>
      </c>
      <c r="N85" s="14">
        <v>22</v>
      </c>
      <c r="O85" s="14">
        <v>96</v>
      </c>
      <c r="P85" s="14">
        <v>95</v>
      </c>
      <c r="Q85" s="14">
        <v>94</v>
      </c>
      <c r="R85" s="14">
        <v>97</v>
      </c>
      <c r="S85" s="14">
        <v>94</v>
      </c>
      <c r="T85" s="14">
        <v>97</v>
      </c>
      <c r="U85" s="14">
        <v>573</v>
      </c>
      <c r="V85" s="14">
        <v>23</v>
      </c>
      <c r="W85" s="14">
        <f t="shared" si="3"/>
        <v>45</v>
      </c>
      <c r="X85" s="14">
        <f t="shared" si="4"/>
        <v>1147</v>
      </c>
    </row>
    <row r="86" spans="1:24" x14ac:dyDescent="0.35">
      <c r="A86" s="14">
        <v>60</v>
      </c>
      <c r="B86" s="4">
        <v>526</v>
      </c>
      <c r="C86" s="5" t="s">
        <v>382</v>
      </c>
      <c r="D86" s="8" t="s">
        <v>554</v>
      </c>
      <c r="E86" s="4" t="s">
        <v>821</v>
      </c>
      <c r="F86" s="4" t="s">
        <v>821</v>
      </c>
      <c r="G86" s="14">
        <v>95</v>
      </c>
      <c r="H86" s="14">
        <v>98</v>
      </c>
      <c r="I86" s="14">
        <v>97</v>
      </c>
      <c r="J86" s="14">
        <v>96</v>
      </c>
      <c r="K86" s="14">
        <v>94</v>
      </c>
      <c r="L86" s="14">
        <v>96</v>
      </c>
      <c r="M86" s="14">
        <v>576</v>
      </c>
      <c r="N86" s="14">
        <v>22</v>
      </c>
      <c r="O86" s="14">
        <v>95</v>
      </c>
      <c r="P86" s="14">
        <v>93</v>
      </c>
      <c r="Q86" s="14">
        <v>95</v>
      </c>
      <c r="R86" s="14">
        <v>94</v>
      </c>
      <c r="S86" s="14">
        <v>96</v>
      </c>
      <c r="T86" s="14">
        <v>96</v>
      </c>
      <c r="U86" s="14">
        <v>569</v>
      </c>
      <c r="V86" s="14">
        <v>19</v>
      </c>
      <c r="W86" s="14">
        <f t="shared" si="3"/>
        <v>41</v>
      </c>
      <c r="X86" s="14">
        <f t="shared" si="4"/>
        <v>1145</v>
      </c>
    </row>
    <row r="87" spans="1:24" x14ac:dyDescent="0.35">
      <c r="A87" s="14">
        <v>61</v>
      </c>
      <c r="B87" s="4">
        <v>348</v>
      </c>
      <c r="C87" s="5" t="s">
        <v>573</v>
      </c>
      <c r="D87" s="5" t="s">
        <v>574</v>
      </c>
      <c r="E87" s="6" t="s">
        <v>719</v>
      </c>
      <c r="F87" s="6" t="s">
        <v>812</v>
      </c>
      <c r="G87" s="14">
        <v>94</v>
      </c>
      <c r="H87" s="14">
        <v>97</v>
      </c>
      <c r="I87" s="14">
        <v>95</v>
      </c>
      <c r="J87" s="14">
        <v>95</v>
      </c>
      <c r="K87" s="14">
        <v>97</v>
      </c>
      <c r="L87" s="14">
        <v>96</v>
      </c>
      <c r="M87" s="14">
        <v>574</v>
      </c>
      <c r="N87" s="14">
        <v>19</v>
      </c>
      <c r="O87" s="14">
        <v>94</v>
      </c>
      <c r="P87" s="14">
        <v>95</v>
      </c>
      <c r="Q87" s="14">
        <v>98</v>
      </c>
      <c r="R87" s="14">
        <v>93</v>
      </c>
      <c r="S87" s="14">
        <v>95</v>
      </c>
      <c r="T87" s="14">
        <v>95</v>
      </c>
      <c r="U87" s="14">
        <v>570</v>
      </c>
      <c r="V87" s="14">
        <v>19</v>
      </c>
      <c r="W87" s="14">
        <f t="shared" si="3"/>
        <v>38</v>
      </c>
      <c r="X87" s="14">
        <f t="shared" si="4"/>
        <v>1144</v>
      </c>
    </row>
    <row r="88" spans="1:24" x14ac:dyDescent="0.35">
      <c r="A88" s="14">
        <v>62</v>
      </c>
      <c r="B88" s="4">
        <v>569</v>
      </c>
      <c r="C88" s="5" t="s">
        <v>817</v>
      </c>
      <c r="D88" s="5" t="s">
        <v>609</v>
      </c>
      <c r="E88" s="6" t="s">
        <v>723</v>
      </c>
      <c r="F88" s="6" t="s">
        <v>815</v>
      </c>
      <c r="G88" s="14">
        <v>95</v>
      </c>
      <c r="H88" s="14">
        <v>96</v>
      </c>
      <c r="I88" s="14">
        <v>95</v>
      </c>
      <c r="J88" s="14">
        <v>97</v>
      </c>
      <c r="K88" s="14">
        <v>96</v>
      </c>
      <c r="L88" s="14">
        <v>92</v>
      </c>
      <c r="M88" s="14">
        <v>571</v>
      </c>
      <c r="N88" s="14">
        <v>15</v>
      </c>
      <c r="O88" s="14">
        <v>92</v>
      </c>
      <c r="P88" s="14">
        <v>95</v>
      </c>
      <c r="Q88" s="14">
        <v>92</v>
      </c>
      <c r="R88" s="14">
        <v>95</v>
      </c>
      <c r="S88" s="14">
        <v>96</v>
      </c>
      <c r="T88" s="14">
        <v>96</v>
      </c>
      <c r="U88" s="14">
        <v>566</v>
      </c>
      <c r="V88" s="14">
        <v>17</v>
      </c>
      <c r="W88" s="14">
        <f t="shared" si="3"/>
        <v>32</v>
      </c>
      <c r="X88" s="14">
        <f t="shared" si="4"/>
        <v>1137</v>
      </c>
    </row>
    <row r="89" spans="1:24" x14ac:dyDescent="0.35">
      <c r="A89" s="14">
        <v>63</v>
      </c>
      <c r="B89" s="15">
        <v>33</v>
      </c>
      <c r="C89" s="15" t="s">
        <v>647</v>
      </c>
      <c r="D89" s="15" t="s">
        <v>420</v>
      </c>
      <c r="G89" s="14">
        <v>97</v>
      </c>
      <c r="H89" s="14">
        <v>94</v>
      </c>
      <c r="I89" s="14">
        <v>96</v>
      </c>
      <c r="J89" s="14">
        <v>96</v>
      </c>
      <c r="K89" s="14">
        <v>92</v>
      </c>
      <c r="L89" s="48">
        <v>95</v>
      </c>
      <c r="M89" s="14">
        <v>570</v>
      </c>
      <c r="N89" s="14">
        <v>15</v>
      </c>
      <c r="O89" s="14">
        <v>92</v>
      </c>
      <c r="P89" s="14">
        <v>93</v>
      </c>
      <c r="Q89" s="14">
        <v>96</v>
      </c>
      <c r="R89" s="14">
        <v>90</v>
      </c>
      <c r="S89" s="14">
        <v>94</v>
      </c>
      <c r="T89" s="14">
        <v>94</v>
      </c>
      <c r="U89" s="14">
        <v>559</v>
      </c>
      <c r="V89" s="14">
        <v>14</v>
      </c>
      <c r="W89" s="14">
        <f t="shared" si="3"/>
        <v>29</v>
      </c>
      <c r="X89" s="14">
        <f t="shared" si="4"/>
        <v>1129</v>
      </c>
    </row>
    <row r="90" spans="1:24" x14ac:dyDescent="0.35">
      <c r="A90" s="14">
        <v>64</v>
      </c>
      <c r="B90" s="4">
        <v>447</v>
      </c>
      <c r="C90" s="5" t="s">
        <v>831</v>
      </c>
      <c r="D90" s="5" t="s">
        <v>832</v>
      </c>
      <c r="E90" s="6" t="s">
        <v>719</v>
      </c>
      <c r="F90" s="6" t="s">
        <v>807</v>
      </c>
      <c r="M90" s="14" t="s">
        <v>99</v>
      </c>
      <c r="O90" s="14">
        <v>97</v>
      </c>
      <c r="P90" s="14">
        <v>98</v>
      </c>
      <c r="Q90" s="14">
        <v>94</v>
      </c>
      <c r="R90" s="14">
        <v>96</v>
      </c>
      <c r="S90" s="14">
        <v>99</v>
      </c>
      <c r="T90" s="14">
        <v>98</v>
      </c>
      <c r="U90" s="14">
        <v>582</v>
      </c>
      <c r="V90" s="14">
        <v>32</v>
      </c>
      <c r="W90" s="14">
        <v>32</v>
      </c>
      <c r="X90" s="14">
        <v>582</v>
      </c>
    </row>
    <row r="91" spans="1:24" x14ac:dyDescent="0.35">
      <c r="A91" s="14">
        <v>65</v>
      </c>
      <c r="B91" s="4">
        <v>447</v>
      </c>
      <c r="C91" s="5" t="s">
        <v>585</v>
      </c>
      <c r="D91" s="5" t="s">
        <v>586</v>
      </c>
      <c r="E91" s="6" t="s">
        <v>587</v>
      </c>
      <c r="F91" s="6" t="s">
        <v>812</v>
      </c>
      <c r="G91" s="14">
        <v>94</v>
      </c>
      <c r="H91" s="14">
        <v>97</v>
      </c>
      <c r="I91" s="14">
        <v>97</v>
      </c>
      <c r="J91" s="14">
        <v>98</v>
      </c>
      <c r="K91" s="14">
        <v>92</v>
      </c>
      <c r="L91" s="14">
        <v>91</v>
      </c>
      <c r="M91" s="14">
        <v>569</v>
      </c>
      <c r="N91" s="14">
        <v>18</v>
      </c>
      <c r="O91" s="14">
        <v>93</v>
      </c>
      <c r="P91" s="14">
        <v>94</v>
      </c>
      <c r="Q91" s="14">
        <v>93</v>
      </c>
      <c r="R91" s="14">
        <v>94</v>
      </c>
      <c r="S91" s="14">
        <v>97</v>
      </c>
      <c r="T91" s="14">
        <v>95</v>
      </c>
      <c r="U91" s="14">
        <v>566</v>
      </c>
      <c r="V91" s="14">
        <v>14</v>
      </c>
      <c r="W91" s="14">
        <v>32</v>
      </c>
      <c r="X91" s="14">
        <v>1135</v>
      </c>
    </row>
    <row r="92" spans="1:24" x14ac:dyDescent="0.35">
      <c r="A92" s="14">
        <v>66</v>
      </c>
      <c r="B92" s="4">
        <v>441</v>
      </c>
      <c r="C92" s="5" t="s">
        <v>594</v>
      </c>
      <c r="D92" s="5" t="s">
        <v>595</v>
      </c>
      <c r="E92" s="6" t="s">
        <v>719</v>
      </c>
      <c r="F92" s="6" t="s">
        <v>815</v>
      </c>
      <c r="G92" s="14">
        <v>93</v>
      </c>
      <c r="H92" s="14">
        <v>93</v>
      </c>
      <c r="I92" s="14">
        <v>96</v>
      </c>
      <c r="J92" s="14">
        <v>96</v>
      </c>
      <c r="K92" s="14">
        <v>97</v>
      </c>
      <c r="L92" s="14">
        <v>93</v>
      </c>
      <c r="M92" s="14">
        <v>568</v>
      </c>
      <c r="N92" s="14">
        <v>12</v>
      </c>
      <c r="O92" s="14">
        <v>94</v>
      </c>
      <c r="P92" s="14">
        <v>96</v>
      </c>
      <c r="Q92" s="14">
        <v>92</v>
      </c>
      <c r="R92" s="14">
        <v>93</v>
      </c>
      <c r="S92" s="14">
        <v>96</v>
      </c>
      <c r="T92" s="14">
        <v>92</v>
      </c>
      <c r="U92" s="14">
        <v>563</v>
      </c>
      <c r="V92" s="14">
        <v>15</v>
      </c>
      <c r="W92" s="14">
        <v>27</v>
      </c>
      <c r="X92" s="14">
        <v>1131</v>
      </c>
    </row>
    <row r="93" spans="1:24" x14ac:dyDescent="0.35">
      <c r="A93" s="14">
        <v>67</v>
      </c>
      <c r="B93" s="4">
        <v>463</v>
      </c>
      <c r="C93" s="5" t="s">
        <v>597</v>
      </c>
      <c r="D93" s="5" t="s">
        <v>598</v>
      </c>
      <c r="E93" s="6"/>
      <c r="F93" s="6" t="s">
        <v>815</v>
      </c>
      <c r="G93" s="14">
        <v>93</v>
      </c>
      <c r="H93" s="14">
        <v>97</v>
      </c>
      <c r="I93" s="14">
        <v>97</v>
      </c>
      <c r="J93" s="14">
        <v>92</v>
      </c>
      <c r="K93" s="14">
        <v>94</v>
      </c>
      <c r="L93" s="14">
        <v>95</v>
      </c>
      <c r="M93" s="14">
        <v>568</v>
      </c>
      <c r="N93" s="14">
        <v>16</v>
      </c>
      <c r="O93" s="14">
        <v>96</v>
      </c>
      <c r="P93" s="14">
        <v>97</v>
      </c>
      <c r="Q93" s="14">
        <v>96</v>
      </c>
      <c r="R93" s="14">
        <v>95</v>
      </c>
      <c r="S93" s="14">
        <v>97</v>
      </c>
      <c r="T93" s="14">
        <v>93</v>
      </c>
      <c r="U93" s="14">
        <v>574</v>
      </c>
      <c r="V93" s="14">
        <v>21</v>
      </c>
      <c r="W93" s="14">
        <v>37</v>
      </c>
      <c r="X93" s="14">
        <v>1142</v>
      </c>
    </row>
    <row r="94" spans="1:24" x14ac:dyDescent="0.35">
      <c r="A94" s="14">
        <v>68</v>
      </c>
      <c r="B94" s="4">
        <v>382</v>
      </c>
      <c r="C94" s="5" t="s">
        <v>581</v>
      </c>
      <c r="D94" s="5" t="s">
        <v>582</v>
      </c>
      <c r="E94" s="6" t="s">
        <v>723</v>
      </c>
      <c r="F94" s="6" t="s">
        <v>812</v>
      </c>
      <c r="G94" s="14">
        <v>94</v>
      </c>
      <c r="H94" s="14">
        <v>95</v>
      </c>
      <c r="I94" s="14">
        <v>89</v>
      </c>
      <c r="J94" s="14">
        <v>96</v>
      </c>
      <c r="K94" s="14">
        <v>95</v>
      </c>
      <c r="L94" s="14">
        <v>97</v>
      </c>
      <c r="M94" s="14">
        <v>566</v>
      </c>
      <c r="N94" s="14">
        <v>14</v>
      </c>
      <c r="O94" s="14">
        <v>91</v>
      </c>
      <c r="P94" s="14">
        <v>92</v>
      </c>
      <c r="Q94" s="14">
        <v>97</v>
      </c>
      <c r="R94" s="14">
        <v>90</v>
      </c>
      <c r="S94" s="14">
        <v>94</v>
      </c>
      <c r="T94" s="14">
        <v>88</v>
      </c>
      <c r="U94" s="14">
        <v>552</v>
      </c>
      <c r="V94" s="14">
        <v>15</v>
      </c>
      <c r="W94" s="14">
        <v>29</v>
      </c>
      <c r="X94" s="14">
        <v>1118</v>
      </c>
    </row>
    <row r="95" spans="1:24" x14ac:dyDescent="0.35">
      <c r="A95" s="14">
        <v>69</v>
      </c>
      <c r="B95" s="4">
        <v>536</v>
      </c>
      <c r="C95" s="5" t="s">
        <v>835</v>
      </c>
      <c r="D95" s="5" t="s">
        <v>836</v>
      </c>
      <c r="E95" s="6" t="s">
        <v>719</v>
      </c>
      <c r="F95" s="6" t="s">
        <v>812</v>
      </c>
      <c r="G95" s="14">
        <v>96</v>
      </c>
      <c r="H95" s="14">
        <v>99</v>
      </c>
      <c r="I95" s="14">
        <v>93</v>
      </c>
      <c r="J95" s="14">
        <v>92</v>
      </c>
      <c r="K95" s="14">
        <v>90</v>
      </c>
      <c r="L95" s="14">
        <v>96</v>
      </c>
      <c r="M95" s="14">
        <v>566</v>
      </c>
      <c r="N95" s="14">
        <v>15</v>
      </c>
      <c r="O95" s="14">
        <v>96</v>
      </c>
      <c r="P95" s="14">
        <v>97</v>
      </c>
      <c r="Q95" s="14">
        <v>97</v>
      </c>
      <c r="R95" s="14">
        <v>98</v>
      </c>
      <c r="S95" s="14">
        <v>96</v>
      </c>
      <c r="T95" s="66">
        <v>100</v>
      </c>
      <c r="U95" s="14">
        <v>584</v>
      </c>
      <c r="V95" s="14">
        <v>23</v>
      </c>
      <c r="W95" s="14">
        <v>38</v>
      </c>
      <c r="X95" s="14">
        <v>1150</v>
      </c>
    </row>
    <row r="96" spans="1:24" x14ac:dyDescent="0.35">
      <c r="A96" s="14">
        <v>70</v>
      </c>
      <c r="B96" s="4">
        <v>390</v>
      </c>
      <c r="C96" s="5" t="s">
        <v>591</v>
      </c>
      <c r="D96" s="5" t="s">
        <v>592</v>
      </c>
      <c r="E96" s="6" t="s">
        <v>723</v>
      </c>
      <c r="F96" s="6" t="s">
        <v>815</v>
      </c>
      <c r="G96" s="14">
        <v>96</v>
      </c>
      <c r="H96" s="14">
        <v>95</v>
      </c>
      <c r="I96" s="14">
        <v>88</v>
      </c>
      <c r="J96" s="14">
        <v>93</v>
      </c>
      <c r="K96" s="14">
        <v>94</v>
      </c>
      <c r="L96" s="14">
        <v>95</v>
      </c>
      <c r="M96" s="14">
        <v>561</v>
      </c>
      <c r="N96" s="14">
        <v>15</v>
      </c>
      <c r="O96" s="14">
        <v>96</v>
      </c>
      <c r="P96" s="14">
        <v>95</v>
      </c>
      <c r="Q96" s="14">
        <v>95</v>
      </c>
      <c r="R96" s="14">
        <v>98</v>
      </c>
      <c r="S96" s="14">
        <v>94</v>
      </c>
      <c r="T96" s="14">
        <v>96</v>
      </c>
      <c r="U96" s="14">
        <v>574</v>
      </c>
      <c r="V96" s="14">
        <v>22</v>
      </c>
      <c r="W96" s="14">
        <v>37</v>
      </c>
      <c r="X96" s="14">
        <v>1135</v>
      </c>
    </row>
    <row r="97" spans="1:27" x14ac:dyDescent="0.35">
      <c r="A97" s="14">
        <v>71</v>
      </c>
      <c r="B97" s="4">
        <v>473</v>
      </c>
      <c r="C97" s="5" t="s">
        <v>600</v>
      </c>
      <c r="D97" s="5" t="s">
        <v>563</v>
      </c>
      <c r="E97" s="6" t="s">
        <v>723</v>
      </c>
      <c r="F97" s="6" t="s">
        <v>815</v>
      </c>
      <c r="G97" s="14">
        <v>90</v>
      </c>
      <c r="H97" s="14">
        <v>96</v>
      </c>
      <c r="I97" s="14">
        <v>87</v>
      </c>
      <c r="J97" s="14">
        <v>91</v>
      </c>
      <c r="K97" s="14">
        <v>95</v>
      </c>
      <c r="L97" s="14">
        <v>96</v>
      </c>
      <c r="M97" s="14">
        <v>555</v>
      </c>
      <c r="N97" s="14">
        <v>18</v>
      </c>
      <c r="O97" s="14">
        <v>96</v>
      </c>
      <c r="P97" s="14">
        <v>91</v>
      </c>
      <c r="Q97" s="14">
        <v>95</v>
      </c>
      <c r="R97" s="14">
        <v>93</v>
      </c>
      <c r="S97" s="14">
        <v>92</v>
      </c>
      <c r="T97" s="14">
        <v>96</v>
      </c>
      <c r="U97" s="14">
        <v>563</v>
      </c>
      <c r="V97" s="14">
        <v>15</v>
      </c>
      <c r="W97" s="14">
        <v>33</v>
      </c>
      <c r="X97" s="14">
        <v>1118</v>
      </c>
    </row>
    <row r="98" spans="1:27" x14ac:dyDescent="0.35">
      <c r="A98" s="14">
        <v>72</v>
      </c>
      <c r="B98" s="4">
        <v>42</v>
      </c>
      <c r="C98" s="7" t="s">
        <v>654</v>
      </c>
      <c r="D98" s="7" t="s">
        <v>655</v>
      </c>
      <c r="E98" s="4" t="s">
        <v>719</v>
      </c>
      <c r="F98" s="4" t="s">
        <v>815</v>
      </c>
      <c r="G98" s="14">
        <v>94</v>
      </c>
      <c r="H98" s="14">
        <v>97</v>
      </c>
      <c r="I98" s="14">
        <v>92</v>
      </c>
      <c r="J98" s="14">
        <v>89</v>
      </c>
      <c r="K98" s="14">
        <v>93</v>
      </c>
      <c r="L98" s="14">
        <v>81</v>
      </c>
      <c r="M98" s="14">
        <v>546</v>
      </c>
      <c r="N98" s="14">
        <v>10</v>
      </c>
      <c r="O98" s="14">
        <v>90</v>
      </c>
      <c r="P98" s="14">
        <v>93</v>
      </c>
      <c r="Q98" s="14">
        <v>95</v>
      </c>
      <c r="R98" s="14">
        <v>94</v>
      </c>
      <c r="S98" s="14">
        <v>95</v>
      </c>
      <c r="T98" s="14">
        <v>93</v>
      </c>
      <c r="U98" s="14">
        <v>560</v>
      </c>
      <c r="V98" s="14">
        <v>16</v>
      </c>
      <c r="W98" s="14">
        <v>26</v>
      </c>
      <c r="X98" s="14">
        <v>1106</v>
      </c>
    </row>
    <row r="99" spans="1:27" x14ac:dyDescent="0.35">
      <c r="A99" s="14">
        <v>73</v>
      </c>
      <c r="B99" s="4">
        <v>513</v>
      </c>
      <c r="C99" s="5" t="s">
        <v>603</v>
      </c>
      <c r="D99" s="5" t="s">
        <v>860</v>
      </c>
      <c r="E99" s="6" t="s">
        <v>723</v>
      </c>
      <c r="F99" s="6" t="s">
        <v>815</v>
      </c>
      <c r="G99" s="14">
        <v>93</v>
      </c>
      <c r="H99" s="14">
        <v>89</v>
      </c>
      <c r="I99" s="14">
        <v>87</v>
      </c>
      <c r="J99" s="14">
        <v>89</v>
      </c>
      <c r="K99" s="14">
        <v>89</v>
      </c>
      <c r="L99" s="14">
        <v>85</v>
      </c>
      <c r="M99" s="14">
        <v>532</v>
      </c>
      <c r="N99" s="14">
        <v>8</v>
      </c>
      <c r="O99" s="14">
        <v>91</v>
      </c>
      <c r="P99" s="14">
        <v>92</v>
      </c>
      <c r="Q99" s="14">
        <v>91</v>
      </c>
      <c r="R99" s="14">
        <v>88</v>
      </c>
      <c r="S99" s="14">
        <v>93</v>
      </c>
      <c r="T99" s="14">
        <v>92</v>
      </c>
      <c r="U99" s="14">
        <v>547</v>
      </c>
      <c r="V99" s="14">
        <v>9</v>
      </c>
      <c r="W99" s="14">
        <v>17</v>
      </c>
      <c r="X99" s="14">
        <v>1079</v>
      </c>
    </row>
    <row r="103" spans="1:27" ht="20" x14ac:dyDescent="0.4">
      <c r="A103" s="9" t="s">
        <v>711</v>
      </c>
      <c r="B103" s="9"/>
      <c r="C103" s="9"/>
      <c r="D103" s="9"/>
      <c r="E103" s="9"/>
      <c r="F103" s="9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</row>
    <row r="104" spans="1:27" ht="18" x14ac:dyDescent="0.4">
      <c r="A104" s="11" t="s">
        <v>148</v>
      </c>
      <c r="B104" s="11"/>
      <c r="C104" s="11"/>
      <c r="D104" s="11"/>
      <c r="E104" s="11"/>
      <c r="F104" s="1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</row>
    <row r="105" spans="1:27" ht="18" x14ac:dyDescent="0.4">
      <c r="A105" s="11" t="s">
        <v>363</v>
      </c>
      <c r="B105" s="11"/>
      <c r="C105" s="11"/>
      <c r="D105" s="11"/>
      <c r="E105" s="11"/>
      <c r="F105" s="1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</row>
    <row r="106" spans="1:27" x14ac:dyDescent="0.35">
      <c r="A106" s="12"/>
      <c r="B106" s="12"/>
      <c r="C106" s="12"/>
      <c r="D106" s="12"/>
      <c r="E106" s="12"/>
      <c r="F106" s="12"/>
    </row>
    <row r="107" spans="1:27" s="12" customFormat="1" x14ac:dyDescent="0.35">
      <c r="A107" s="12" t="s">
        <v>311</v>
      </c>
      <c r="E107" s="12" t="s">
        <v>218</v>
      </c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AA107" s="36">
        <v>1288.0999999999999</v>
      </c>
    </row>
    <row r="108" spans="1:27" s="12" customFormat="1" x14ac:dyDescent="0.35">
      <c r="A108" s="12" t="s">
        <v>312</v>
      </c>
      <c r="E108" s="12" t="s">
        <v>193</v>
      </c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AA108" s="36">
        <v>1286.9000000000001</v>
      </c>
    </row>
    <row r="109" spans="1:27" s="12" customFormat="1" x14ac:dyDescent="0.35">
      <c r="A109" s="12" t="s">
        <v>313</v>
      </c>
      <c r="E109" s="12" t="s">
        <v>195</v>
      </c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AA109" s="36">
        <v>1274.8</v>
      </c>
    </row>
    <row r="110" spans="1:27" s="12" customFormat="1" x14ac:dyDescent="0.35"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AA110" s="13"/>
    </row>
    <row r="111" spans="1:27" s="12" customFormat="1" x14ac:dyDescent="0.35">
      <c r="A111" s="12" t="s">
        <v>315</v>
      </c>
      <c r="E111" s="12" t="s">
        <v>192</v>
      </c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AA111" s="13">
        <v>1173</v>
      </c>
    </row>
    <row r="112" spans="1:27" s="12" customFormat="1" x14ac:dyDescent="0.35"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</row>
    <row r="113" spans="1:27" x14ac:dyDescent="0.35">
      <c r="A113" s="13" t="s">
        <v>298</v>
      </c>
      <c r="B113" s="1" t="s">
        <v>713</v>
      </c>
      <c r="C113" s="2" t="s">
        <v>714</v>
      </c>
      <c r="D113" s="2" t="s">
        <v>715</v>
      </c>
      <c r="E113" s="3" t="s">
        <v>716</v>
      </c>
      <c r="F113" s="1" t="s">
        <v>827</v>
      </c>
      <c r="G113" s="13">
        <v>1</v>
      </c>
      <c r="H113" s="13">
        <v>2</v>
      </c>
      <c r="I113" s="13">
        <v>3</v>
      </c>
      <c r="J113" s="13">
        <v>4</v>
      </c>
      <c r="K113" s="13">
        <v>5</v>
      </c>
      <c r="L113" s="13">
        <v>6</v>
      </c>
      <c r="M113" s="13" t="s">
        <v>304</v>
      </c>
      <c r="N113" s="13" t="s">
        <v>361</v>
      </c>
      <c r="O113" s="13">
        <v>1</v>
      </c>
      <c r="P113" s="13">
        <v>2</v>
      </c>
      <c r="Q113" s="13">
        <v>3</v>
      </c>
      <c r="R113" s="13">
        <v>4</v>
      </c>
      <c r="S113" s="13">
        <v>5</v>
      </c>
      <c r="T113" s="13">
        <v>6</v>
      </c>
      <c r="U113" s="13" t="s">
        <v>338</v>
      </c>
      <c r="V113" s="13" t="s">
        <v>360</v>
      </c>
      <c r="W113" s="13" t="s">
        <v>124</v>
      </c>
      <c r="X113" s="13" t="s">
        <v>306</v>
      </c>
      <c r="Y113" s="13"/>
      <c r="Z113" s="13" t="s">
        <v>307</v>
      </c>
      <c r="AA113" s="13" t="s">
        <v>306</v>
      </c>
    </row>
    <row r="114" spans="1:27" x14ac:dyDescent="0.35">
      <c r="A114" s="14">
        <v>1</v>
      </c>
      <c r="B114" s="4">
        <v>581</v>
      </c>
      <c r="C114" s="5" t="s">
        <v>839</v>
      </c>
      <c r="D114" s="5" t="s">
        <v>840</v>
      </c>
      <c r="E114" s="6" t="s">
        <v>719</v>
      </c>
      <c r="F114" s="6" t="s">
        <v>752</v>
      </c>
      <c r="G114" s="14">
        <v>98</v>
      </c>
      <c r="H114" s="14">
        <v>99</v>
      </c>
      <c r="I114" s="14">
        <v>100</v>
      </c>
      <c r="J114" s="14">
        <v>100</v>
      </c>
      <c r="K114" s="14">
        <v>99</v>
      </c>
      <c r="L114" s="14">
        <v>99</v>
      </c>
      <c r="M114" s="14">
        <v>595</v>
      </c>
      <c r="N114" s="14">
        <v>44</v>
      </c>
      <c r="O114" s="14">
        <v>100</v>
      </c>
      <c r="P114" s="14">
        <v>98</v>
      </c>
      <c r="Q114" s="14">
        <v>96</v>
      </c>
      <c r="R114" s="14">
        <v>98</v>
      </c>
      <c r="S114" s="14">
        <v>98</v>
      </c>
      <c r="T114" s="14">
        <v>100</v>
      </c>
      <c r="U114" s="14">
        <v>590</v>
      </c>
      <c r="V114" s="14">
        <v>35</v>
      </c>
      <c r="W114" s="14">
        <v>79</v>
      </c>
      <c r="X114" s="14">
        <v>1185</v>
      </c>
      <c r="Z114" s="35">
        <v>103.1</v>
      </c>
      <c r="AA114" s="35">
        <f t="shared" ref="AA114:AA121" si="5">Z114+X114</f>
        <v>1288.0999999999999</v>
      </c>
    </row>
    <row r="115" spans="1:27" x14ac:dyDescent="0.35">
      <c r="A115" s="14">
        <v>2</v>
      </c>
      <c r="B115" s="4">
        <v>440</v>
      </c>
      <c r="C115" s="5" t="s">
        <v>841</v>
      </c>
      <c r="D115" s="5" t="s">
        <v>842</v>
      </c>
      <c r="E115" s="6" t="s">
        <v>719</v>
      </c>
      <c r="F115" s="6" t="s">
        <v>720</v>
      </c>
      <c r="G115" s="14">
        <v>98</v>
      </c>
      <c r="H115" s="14">
        <v>99</v>
      </c>
      <c r="I115" s="14">
        <v>99</v>
      </c>
      <c r="J115" s="14">
        <v>98</v>
      </c>
      <c r="K115" s="14">
        <v>99</v>
      </c>
      <c r="L115" s="14">
        <v>99</v>
      </c>
      <c r="M115" s="14">
        <v>592</v>
      </c>
      <c r="N115" s="14">
        <v>38</v>
      </c>
      <c r="O115" s="14">
        <v>98</v>
      </c>
      <c r="P115" s="14">
        <v>99</v>
      </c>
      <c r="Q115" s="14">
        <v>100</v>
      </c>
      <c r="R115" s="14">
        <v>99</v>
      </c>
      <c r="S115" s="14">
        <v>100</v>
      </c>
      <c r="T115" s="14">
        <v>98</v>
      </c>
      <c r="U115" s="14">
        <v>594</v>
      </c>
      <c r="V115" s="14">
        <v>35</v>
      </c>
      <c r="W115" s="14">
        <v>73</v>
      </c>
      <c r="X115" s="14">
        <v>1186</v>
      </c>
      <c r="Z115" s="35">
        <v>100.9</v>
      </c>
      <c r="AA115" s="35">
        <f t="shared" si="5"/>
        <v>1286.9000000000001</v>
      </c>
    </row>
    <row r="116" spans="1:27" x14ac:dyDescent="0.35">
      <c r="A116" s="14">
        <v>3</v>
      </c>
      <c r="B116" s="4">
        <v>485</v>
      </c>
      <c r="C116" s="5" t="s">
        <v>571</v>
      </c>
      <c r="D116" s="5" t="s">
        <v>572</v>
      </c>
      <c r="E116" s="6" t="s">
        <v>723</v>
      </c>
      <c r="F116" s="6" t="s">
        <v>815</v>
      </c>
      <c r="G116" s="14">
        <v>98</v>
      </c>
      <c r="H116" s="14">
        <v>98</v>
      </c>
      <c r="I116" s="14">
        <v>99</v>
      </c>
      <c r="J116" s="14">
        <v>99</v>
      </c>
      <c r="K116" s="14">
        <v>98</v>
      </c>
      <c r="L116" s="14">
        <v>96</v>
      </c>
      <c r="M116" s="14">
        <v>588</v>
      </c>
      <c r="N116" s="14">
        <v>26</v>
      </c>
      <c r="O116" s="14">
        <v>98</v>
      </c>
      <c r="P116" s="14">
        <v>100</v>
      </c>
      <c r="Q116" s="14">
        <v>99</v>
      </c>
      <c r="R116" s="14">
        <v>97</v>
      </c>
      <c r="S116" s="14">
        <v>94</v>
      </c>
      <c r="T116" s="14">
        <v>99</v>
      </c>
      <c r="U116" s="14">
        <v>587</v>
      </c>
      <c r="V116" s="14">
        <v>28</v>
      </c>
      <c r="W116" s="14">
        <v>54</v>
      </c>
      <c r="X116" s="14">
        <v>1175</v>
      </c>
      <c r="Z116" s="35">
        <v>99.8</v>
      </c>
      <c r="AA116" s="35">
        <f t="shared" si="5"/>
        <v>1274.8</v>
      </c>
    </row>
    <row r="117" spans="1:27" x14ac:dyDescent="0.35">
      <c r="A117" s="14">
        <v>4</v>
      </c>
      <c r="B117" s="4">
        <v>594</v>
      </c>
      <c r="C117" s="5" t="s">
        <v>726</v>
      </c>
      <c r="D117" s="5" t="s">
        <v>828</v>
      </c>
      <c r="E117" s="6" t="s">
        <v>723</v>
      </c>
      <c r="F117" s="6" t="s">
        <v>720</v>
      </c>
      <c r="G117" s="14">
        <v>99</v>
      </c>
      <c r="H117" s="14">
        <v>99</v>
      </c>
      <c r="I117" s="14">
        <v>99</v>
      </c>
      <c r="J117" s="14">
        <v>97</v>
      </c>
      <c r="K117" s="14">
        <v>97</v>
      </c>
      <c r="L117" s="14">
        <v>95</v>
      </c>
      <c r="M117" s="14">
        <v>586</v>
      </c>
      <c r="N117" s="14">
        <v>31</v>
      </c>
      <c r="O117" s="14">
        <v>98</v>
      </c>
      <c r="P117" s="14">
        <v>99</v>
      </c>
      <c r="Q117" s="14">
        <v>98</v>
      </c>
      <c r="R117" s="14">
        <v>96</v>
      </c>
      <c r="S117" s="14">
        <v>98</v>
      </c>
      <c r="T117" s="14">
        <v>98</v>
      </c>
      <c r="U117" s="14">
        <v>587</v>
      </c>
      <c r="V117" s="14">
        <v>34</v>
      </c>
      <c r="W117" s="14">
        <v>65</v>
      </c>
      <c r="X117" s="14">
        <v>1173</v>
      </c>
      <c r="Z117" s="35">
        <v>101.7</v>
      </c>
      <c r="AA117" s="35">
        <f t="shared" si="5"/>
        <v>1274.7</v>
      </c>
    </row>
    <row r="118" spans="1:27" x14ac:dyDescent="0.35">
      <c r="A118" s="14">
        <v>5</v>
      </c>
      <c r="B118" s="4">
        <v>547</v>
      </c>
      <c r="C118" s="5" t="s">
        <v>863</v>
      </c>
      <c r="D118" s="5" t="s">
        <v>554</v>
      </c>
      <c r="E118" s="6" t="s">
        <v>719</v>
      </c>
      <c r="F118" s="6" t="s">
        <v>720</v>
      </c>
      <c r="G118" s="14">
        <v>94</v>
      </c>
      <c r="H118" s="14">
        <v>100</v>
      </c>
      <c r="I118" s="14">
        <v>99</v>
      </c>
      <c r="J118" s="14">
        <v>99</v>
      </c>
      <c r="K118" s="14">
        <v>97</v>
      </c>
      <c r="L118" s="14">
        <v>97</v>
      </c>
      <c r="M118" s="14">
        <v>586</v>
      </c>
      <c r="N118" s="14">
        <v>32</v>
      </c>
      <c r="O118" s="14">
        <v>96</v>
      </c>
      <c r="P118" s="14">
        <v>98</v>
      </c>
      <c r="Q118" s="14">
        <v>97</v>
      </c>
      <c r="R118" s="14">
        <v>99</v>
      </c>
      <c r="S118" s="14">
        <v>99</v>
      </c>
      <c r="T118" s="14">
        <v>99</v>
      </c>
      <c r="U118" s="14">
        <v>588</v>
      </c>
      <c r="V118" s="14">
        <v>29</v>
      </c>
      <c r="W118" s="14">
        <v>61</v>
      </c>
      <c r="X118" s="14">
        <v>1174</v>
      </c>
      <c r="Z118" s="35">
        <v>100.6</v>
      </c>
      <c r="AA118" s="35">
        <f t="shared" si="5"/>
        <v>1274.5999999999999</v>
      </c>
    </row>
    <row r="119" spans="1:27" x14ac:dyDescent="0.35">
      <c r="A119" s="14">
        <v>6</v>
      </c>
      <c r="B119" s="4">
        <v>598</v>
      </c>
      <c r="C119" s="5" t="s">
        <v>601</v>
      </c>
      <c r="D119" s="5" t="s">
        <v>602</v>
      </c>
      <c r="E119" s="6" t="s">
        <v>723</v>
      </c>
      <c r="F119" s="6" t="s">
        <v>815</v>
      </c>
      <c r="G119" s="14">
        <v>98</v>
      </c>
      <c r="H119" s="14">
        <v>95</v>
      </c>
      <c r="I119" s="14">
        <v>99</v>
      </c>
      <c r="J119" s="14">
        <v>97</v>
      </c>
      <c r="K119" s="14">
        <v>100</v>
      </c>
      <c r="L119" s="14">
        <v>98</v>
      </c>
      <c r="M119" s="14">
        <v>587</v>
      </c>
      <c r="N119" s="14">
        <v>29</v>
      </c>
      <c r="O119" s="14">
        <v>98</v>
      </c>
      <c r="P119" s="14">
        <v>98</v>
      </c>
      <c r="Q119" s="14">
        <v>96</v>
      </c>
      <c r="R119" s="14">
        <v>97</v>
      </c>
      <c r="S119" s="14">
        <v>98</v>
      </c>
      <c r="T119" s="14">
        <v>98</v>
      </c>
      <c r="U119" s="14">
        <v>585</v>
      </c>
      <c r="V119" s="14">
        <v>27</v>
      </c>
      <c r="W119" s="14">
        <v>56</v>
      </c>
      <c r="X119" s="14">
        <v>1172</v>
      </c>
      <c r="Z119" s="35">
        <v>101</v>
      </c>
      <c r="AA119" s="35">
        <f t="shared" si="5"/>
        <v>1273</v>
      </c>
    </row>
    <row r="120" spans="1:27" x14ac:dyDescent="0.35">
      <c r="A120" s="14">
        <v>7</v>
      </c>
      <c r="B120" s="4">
        <v>477</v>
      </c>
      <c r="C120" s="5" t="s">
        <v>861</v>
      </c>
      <c r="D120" s="5" t="s">
        <v>834</v>
      </c>
      <c r="E120" s="6" t="s">
        <v>719</v>
      </c>
      <c r="F120" s="6" t="s">
        <v>807</v>
      </c>
      <c r="G120" s="14">
        <v>100</v>
      </c>
      <c r="H120" s="14">
        <v>94</v>
      </c>
      <c r="I120" s="14">
        <v>96</v>
      </c>
      <c r="J120" s="14">
        <v>99</v>
      </c>
      <c r="K120" s="14">
        <v>96</v>
      </c>
      <c r="L120" s="14">
        <v>97</v>
      </c>
      <c r="M120" s="14">
        <v>582</v>
      </c>
      <c r="N120" s="14">
        <v>26</v>
      </c>
      <c r="O120" s="14">
        <v>97</v>
      </c>
      <c r="P120" s="14">
        <v>100</v>
      </c>
      <c r="Q120" s="14">
        <v>99</v>
      </c>
      <c r="R120" s="14">
        <v>99</v>
      </c>
      <c r="S120" s="14">
        <v>98</v>
      </c>
      <c r="T120" s="14">
        <v>97</v>
      </c>
      <c r="U120" s="14">
        <v>590</v>
      </c>
      <c r="V120" s="14">
        <v>35</v>
      </c>
      <c r="W120" s="14">
        <v>61</v>
      </c>
      <c r="X120" s="14">
        <v>1172</v>
      </c>
      <c r="Z120" s="35">
        <v>100.2</v>
      </c>
      <c r="AA120" s="35">
        <f t="shared" si="5"/>
        <v>1272.2</v>
      </c>
    </row>
    <row r="121" spans="1:27" x14ac:dyDescent="0.35">
      <c r="A121" s="14">
        <v>8</v>
      </c>
      <c r="B121" s="4">
        <v>558</v>
      </c>
      <c r="C121" s="5" t="s">
        <v>737</v>
      </c>
      <c r="D121" s="5" t="s">
        <v>563</v>
      </c>
      <c r="E121" s="6" t="s">
        <v>719</v>
      </c>
      <c r="F121" s="6" t="s">
        <v>720</v>
      </c>
      <c r="G121" s="14">
        <v>97</v>
      </c>
      <c r="H121" s="14">
        <v>98</v>
      </c>
      <c r="I121" s="14">
        <v>97</v>
      </c>
      <c r="J121" s="14">
        <v>99</v>
      </c>
      <c r="K121" s="14">
        <v>98</v>
      </c>
      <c r="L121" s="14">
        <v>99</v>
      </c>
      <c r="M121" s="14">
        <v>588</v>
      </c>
      <c r="N121" s="14">
        <v>31</v>
      </c>
      <c r="O121" s="14">
        <v>97</v>
      </c>
      <c r="P121" s="14">
        <v>99</v>
      </c>
      <c r="Q121" s="14">
        <v>98</v>
      </c>
      <c r="R121" s="14">
        <v>94</v>
      </c>
      <c r="S121" s="14">
        <v>98</v>
      </c>
      <c r="T121" s="14">
        <v>97</v>
      </c>
      <c r="U121" s="14">
        <v>583</v>
      </c>
      <c r="V121" s="14">
        <v>29</v>
      </c>
      <c r="W121" s="14">
        <v>60</v>
      </c>
      <c r="X121" s="14">
        <v>1171</v>
      </c>
      <c r="Z121" s="35">
        <v>100.3</v>
      </c>
      <c r="AA121" s="35">
        <f t="shared" si="5"/>
        <v>1271.3</v>
      </c>
    </row>
    <row r="122" spans="1:27" x14ac:dyDescent="0.35">
      <c r="A122" s="14">
        <v>9</v>
      </c>
      <c r="B122" s="4">
        <v>364</v>
      </c>
      <c r="C122" s="5" t="s">
        <v>862</v>
      </c>
      <c r="D122" s="5" t="s">
        <v>852</v>
      </c>
      <c r="E122" s="6" t="s">
        <v>719</v>
      </c>
      <c r="F122" s="6" t="s">
        <v>807</v>
      </c>
      <c r="G122" s="14">
        <v>95</v>
      </c>
      <c r="H122" s="14">
        <v>97</v>
      </c>
      <c r="I122" s="14">
        <v>97</v>
      </c>
      <c r="J122" s="14">
        <v>95</v>
      </c>
      <c r="K122" s="14">
        <v>97</v>
      </c>
      <c r="L122" s="14">
        <v>96</v>
      </c>
      <c r="M122" s="14">
        <v>577</v>
      </c>
      <c r="N122" s="14">
        <v>20</v>
      </c>
      <c r="O122" s="14">
        <v>99</v>
      </c>
      <c r="P122" s="14">
        <v>100</v>
      </c>
      <c r="Q122" s="14">
        <v>98</v>
      </c>
      <c r="R122" s="14">
        <v>100</v>
      </c>
      <c r="S122" s="14">
        <v>97</v>
      </c>
      <c r="T122" s="14">
        <v>99</v>
      </c>
      <c r="U122" s="14">
        <v>593</v>
      </c>
      <c r="V122" s="14">
        <v>34</v>
      </c>
      <c r="W122" s="14">
        <v>54</v>
      </c>
      <c r="X122" s="14">
        <v>1170</v>
      </c>
      <c r="Z122" s="35"/>
      <c r="AA122" s="35"/>
    </row>
    <row r="123" spans="1:27" x14ac:dyDescent="0.35">
      <c r="A123" s="14">
        <v>10</v>
      </c>
      <c r="B123" s="4">
        <v>563</v>
      </c>
      <c r="C123" s="5" t="s">
        <v>579</v>
      </c>
      <c r="D123" s="5" t="s">
        <v>580</v>
      </c>
      <c r="E123" s="6" t="s">
        <v>719</v>
      </c>
      <c r="F123" s="6" t="s">
        <v>812</v>
      </c>
      <c r="G123" s="14">
        <v>100</v>
      </c>
      <c r="H123" s="14">
        <v>99</v>
      </c>
      <c r="I123" s="14">
        <v>95</v>
      </c>
      <c r="J123" s="14">
        <v>98</v>
      </c>
      <c r="K123" s="14">
        <v>98</v>
      </c>
      <c r="L123" s="14">
        <v>95</v>
      </c>
      <c r="M123" s="14">
        <v>585</v>
      </c>
      <c r="N123" s="14">
        <v>27</v>
      </c>
      <c r="O123" s="14">
        <v>97</v>
      </c>
      <c r="P123" s="14">
        <v>94</v>
      </c>
      <c r="Q123" s="14">
        <v>99</v>
      </c>
      <c r="R123" s="14">
        <v>100</v>
      </c>
      <c r="S123" s="14">
        <v>97</v>
      </c>
      <c r="T123" s="14">
        <v>98</v>
      </c>
      <c r="U123" s="14">
        <v>585</v>
      </c>
      <c r="V123" s="14">
        <v>30</v>
      </c>
      <c r="W123" s="14">
        <v>57</v>
      </c>
      <c r="X123" s="14">
        <v>1170</v>
      </c>
    </row>
    <row r="124" spans="1:27" x14ac:dyDescent="0.35">
      <c r="A124" s="14">
        <v>11</v>
      </c>
      <c r="B124" s="4">
        <v>383</v>
      </c>
      <c r="C124" s="5" t="s">
        <v>837</v>
      </c>
      <c r="D124" s="5" t="s">
        <v>838</v>
      </c>
      <c r="E124" s="6" t="s">
        <v>723</v>
      </c>
      <c r="F124" s="6" t="s">
        <v>720</v>
      </c>
      <c r="G124" s="14">
        <v>97</v>
      </c>
      <c r="H124" s="14">
        <v>98</v>
      </c>
      <c r="I124" s="14">
        <v>99</v>
      </c>
      <c r="J124" s="14">
        <v>97</v>
      </c>
      <c r="K124" s="14">
        <v>95</v>
      </c>
      <c r="L124" s="14">
        <v>98</v>
      </c>
      <c r="M124" s="14">
        <v>584</v>
      </c>
      <c r="N124" s="14">
        <v>23</v>
      </c>
      <c r="O124" s="14">
        <v>96</v>
      </c>
      <c r="P124" s="14">
        <v>97</v>
      </c>
      <c r="Q124" s="14">
        <v>97</v>
      </c>
      <c r="R124" s="14">
        <v>98</v>
      </c>
      <c r="S124" s="14">
        <v>96</v>
      </c>
      <c r="T124" s="14">
        <v>100</v>
      </c>
      <c r="U124" s="14">
        <v>584</v>
      </c>
      <c r="V124" s="14">
        <v>26</v>
      </c>
      <c r="W124" s="14">
        <v>49</v>
      </c>
      <c r="X124" s="14">
        <v>1168</v>
      </c>
    </row>
    <row r="125" spans="1:27" x14ac:dyDescent="0.35">
      <c r="A125" s="14">
        <v>12</v>
      </c>
      <c r="B125" s="4">
        <v>48</v>
      </c>
      <c r="C125" s="5" t="s">
        <v>583</v>
      </c>
      <c r="D125" s="5" t="s">
        <v>563</v>
      </c>
      <c r="E125" s="6" t="s">
        <v>719</v>
      </c>
      <c r="F125" s="6" t="s">
        <v>807</v>
      </c>
      <c r="G125" s="14">
        <v>96</v>
      </c>
      <c r="H125" s="14">
        <v>98</v>
      </c>
      <c r="I125" s="14">
        <v>96</v>
      </c>
      <c r="J125" s="14">
        <v>97</v>
      </c>
      <c r="K125" s="14">
        <v>97</v>
      </c>
      <c r="L125" s="14">
        <v>99</v>
      </c>
      <c r="M125" s="14">
        <v>583</v>
      </c>
      <c r="N125" s="14">
        <v>30</v>
      </c>
      <c r="O125" s="14">
        <v>98</v>
      </c>
      <c r="P125" s="14">
        <v>96</v>
      </c>
      <c r="Q125" s="14">
        <v>96</v>
      </c>
      <c r="R125" s="14">
        <v>98</v>
      </c>
      <c r="S125" s="14">
        <v>97</v>
      </c>
      <c r="T125" s="14">
        <v>99</v>
      </c>
      <c r="U125" s="14">
        <v>584</v>
      </c>
      <c r="V125" s="14">
        <v>28</v>
      </c>
      <c r="W125" s="14">
        <v>58</v>
      </c>
      <c r="X125" s="14">
        <v>1167</v>
      </c>
    </row>
    <row r="126" spans="1:27" x14ac:dyDescent="0.35">
      <c r="A126" s="14">
        <v>13</v>
      </c>
      <c r="B126" s="4">
        <v>541</v>
      </c>
      <c r="C126" s="5" t="s">
        <v>577</v>
      </c>
      <c r="D126" s="5" t="s">
        <v>578</v>
      </c>
      <c r="E126" s="6" t="s">
        <v>723</v>
      </c>
      <c r="F126" s="6" t="s">
        <v>807</v>
      </c>
      <c r="G126" s="14">
        <v>96</v>
      </c>
      <c r="H126" s="14">
        <v>100</v>
      </c>
      <c r="I126" s="14">
        <v>99</v>
      </c>
      <c r="J126" s="14">
        <v>98</v>
      </c>
      <c r="K126" s="14">
        <v>100</v>
      </c>
      <c r="L126" s="14">
        <v>96</v>
      </c>
      <c r="M126" s="14">
        <v>589</v>
      </c>
      <c r="N126" s="14">
        <v>29</v>
      </c>
      <c r="O126" s="14">
        <v>94</v>
      </c>
      <c r="P126" s="14">
        <v>99</v>
      </c>
      <c r="Q126" s="14">
        <v>97</v>
      </c>
      <c r="R126" s="14">
        <v>96</v>
      </c>
      <c r="S126" s="14">
        <v>93</v>
      </c>
      <c r="T126" s="14">
        <v>99</v>
      </c>
      <c r="U126" s="14">
        <v>578</v>
      </c>
      <c r="V126" s="14">
        <v>27</v>
      </c>
      <c r="W126" s="14">
        <v>56</v>
      </c>
      <c r="X126" s="14">
        <v>1167</v>
      </c>
    </row>
    <row r="127" spans="1:27" x14ac:dyDescent="0.35">
      <c r="A127" s="14">
        <v>14</v>
      </c>
      <c r="B127" s="4">
        <v>443</v>
      </c>
      <c r="C127" s="5" t="s">
        <v>566</v>
      </c>
      <c r="D127" s="5" t="s">
        <v>561</v>
      </c>
      <c r="E127" s="6" t="s">
        <v>723</v>
      </c>
      <c r="F127" s="6" t="s">
        <v>812</v>
      </c>
      <c r="G127" s="14">
        <v>97</v>
      </c>
      <c r="H127" s="14">
        <v>98</v>
      </c>
      <c r="I127" s="14">
        <v>96</v>
      </c>
      <c r="J127" s="14">
        <v>97</v>
      </c>
      <c r="K127" s="14">
        <v>99</v>
      </c>
      <c r="L127" s="14">
        <v>98</v>
      </c>
      <c r="M127" s="14">
        <v>585</v>
      </c>
      <c r="N127" s="14">
        <v>34</v>
      </c>
      <c r="O127" s="14">
        <v>97</v>
      </c>
      <c r="P127" s="14">
        <v>99</v>
      </c>
      <c r="Q127" s="14">
        <v>96</v>
      </c>
      <c r="R127" s="14">
        <v>97</v>
      </c>
      <c r="S127" s="14">
        <v>95</v>
      </c>
      <c r="T127" s="14">
        <v>96</v>
      </c>
      <c r="U127" s="14">
        <v>580</v>
      </c>
      <c r="V127" s="14">
        <v>28</v>
      </c>
      <c r="W127" s="14">
        <v>62</v>
      </c>
      <c r="X127" s="14">
        <v>1165</v>
      </c>
    </row>
    <row r="128" spans="1:27" x14ac:dyDescent="0.35">
      <c r="A128" s="14">
        <v>15</v>
      </c>
      <c r="B128" s="4">
        <v>32</v>
      </c>
      <c r="C128" s="5" t="s">
        <v>737</v>
      </c>
      <c r="D128" s="5" t="s">
        <v>738</v>
      </c>
      <c r="E128" s="6" t="s">
        <v>719</v>
      </c>
      <c r="F128" s="6" t="s">
        <v>807</v>
      </c>
      <c r="G128" s="14">
        <v>97</v>
      </c>
      <c r="H128" s="14">
        <v>96</v>
      </c>
      <c r="I128" s="14">
        <v>93</v>
      </c>
      <c r="J128" s="14">
        <v>99</v>
      </c>
      <c r="K128" s="14">
        <v>98</v>
      </c>
      <c r="L128" s="14">
        <v>98</v>
      </c>
      <c r="M128" s="14">
        <v>581</v>
      </c>
      <c r="N128" s="14">
        <v>22</v>
      </c>
      <c r="O128" s="14">
        <v>94</v>
      </c>
      <c r="P128" s="14">
        <v>96</v>
      </c>
      <c r="Q128" s="14">
        <v>97</v>
      </c>
      <c r="R128" s="14">
        <v>98</v>
      </c>
      <c r="S128" s="14">
        <v>97</v>
      </c>
      <c r="T128" s="14">
        <v>99</v>
      </c>
      <c r="U128" s="14">
        <v>581</v>
      </c>
      <c r="V128" s="14">
        <v>28</v>
      </c>
      <c r="W128" s="14">
        <v>50</v>
      </c>
      <c r="X128" s="14">
        <v>1162</v>
      </c>
    </row>
    <row r="129" spans="1:24" x14ac:dyDescent="0.35">
      <c r="A129" s="14">
        <v>16</v>
      </c>
      <c r="B129" s="4">
        <v>446</v>
      </c>
      <c r="C129" s="5" t="s">
        <v>845</v>
      </c>
      <c r="D129" s="5" t="s">
        <v>846</v>
      </c>
      <c r="E129" s="6" t="s">
        <v>719</v>
      </c>
      <c r="F129" s="6" t="s">
        <v>720</v>
      </c>
      <c r="G129" s="14">
        <v>96</v>
      </c>
      <c r="H129" s="14">
        <v>97</v>
      </c>
      <c r="I129" s="14">
        <v>96</v>
      </c>
      <c r="J129" s="14">
        <v>94</v>
      </c>
      <c r="K129" s="14">
        <v>99</v>
      </c>
      <c r="L129" s="14">
        <v>98</v>
      </c>
      <c r="M129" s="14">
        <v>580</v>
      </c>
      <c r="N129" s="14">
        <v>25</v>
      </c>
      <c r="O129" s="14">
        <v>98</v>
      </c>
      <c r="P129" s="14">
        <v>95</v>
      </c>
      <c r="Q129" s="14">
        <v>96</v>
      </c>
      <c r="R129" s="14">
        <v>99</v>
      </c>
      <c r="S129" s="14">
        <v>95</v>
      </c>
      <c r="T129" s="14">
        <v>97</v>
      </c>
      <c r="U129" s="14">
        <v>580</v>
      </c>
      <c r="V129" s="14">
        <v>22</v>
      </c>
      <c r="W129" s="14">
        <v>47</v>
      </c>
      <c r="X129" s="14">
        <v>1160</v>
      </c>
    </row>
    <row r="130" spans="1:24" x14ac:dyDescent="0.35">
      <c r="A130" s="14">
        <v>17</v>
      </c>
      <c r="B130" s="4">
        <v>397</v>
      </c>
      <c r="C130" s="5" t="s">
        <v>833</v>
      </c>
      <c r="D130" s="5" t="s">
        <v>834</v>
      </c>
      <c r="E130" s="6" t="s">
        <v>719</v>
      </c>
      <c r="F130" s="6" t="s">
        <v>807</v>
      </c>
      <c r="G130" s="14">
        <v>94</v>
      </c>
      <c r="H130" s="14">
        <v>98</v>
      </c>
      <c r="I130" s="14">
        <v>96</v>
      </c>
      <c r="J130" s="14">
        <v>96</v>
      </c>
      <c r="K130" s="14">
        <v>97</v>
      </c>
      <c r="L130" s="14">
        <v>98</v>
      </c>
      <c r="M130" s="14">
        <v>579</v>
      </c>
      <c r="N130" s="14">
        <v>23</v>
      </c>
      <c r="O130" s="14">
        <v>96</v>
      </c>
      <c r="P130" s="14">
        <v>95</v>
      </c>
      <c r="Q130" s="14">
        <v>97</v>
      </c>
      <c r="R130" s="14">
        <v>98</v>
      </c>
      <c r="S130" s="14">
        <v>96</v>
      </c>
      <c r="T130" s="14">
        <v>98</v>
      </c>
      <c r="U130" s="14">
        <v>580</v>
      </c>
      <c r="V130" s="14">
        <v>29</v>
      </c>
      <c r="W130" s="14">
        <v>52</v>
      </c>
      <c r="X130" s="14">
        <v>1159</v>
      </c>
    </row>
    <row r="131" spans="1:24" x14ac:dyDescent="0.35">
      <c r="A131" s="14">
        <v>18</v>
      </c>
      <c r="B131" s="4">
        <v>379</v>
      </c>
      <c r="C131" s="5" t="s">
        <v>604</v>
      </c>
      <c r="D131" s="5" t="s">
        <v>605</v>
      </c>
      <c r="E131" s="6" t="s">
        <v>719</v>
      </c>
      <c r="F131" s="6" t="s">
        <v>815</v>
      </c>
      <c r="G131" s="14">
        <v>97</v>
      </c>
      <c r="H131" s="14">
        <v>97</v>
      </c>
      <c r="I131" s="14">
        <v>97</v>
      </c>
      <c r="J131" s="14">
        <v>92</v>
      </c>
      <c r="K131" s="14">
        <v>98</v>
      </c>
      <c r="L131" s="14">
        <v>95</v>
      </c>
      <c r="M131" s="14">
        <v>576</v>
      </c>
      <c r="N131" s="14">
        <v>23</v>
      </c>
      <c r="O131" s="14">
        <v>94</v>
      </c>
      <c r="P131" s="14">
        <v>99</v>
      </c>
      <c r="Q131" s="14">
        <v>97</v>
      </c>
      <c r="R131" s="14">
        <v>98</v>
      </c>
      <c r="S131" s="14">
        <v>96</v>
      </c>
      <c r="T131" s="14">
        <v>98</v>
      </c>
      <c r="U131" s="14">
        <v>582</v>
      </c>
      <c r="V131" s="14">
        <v>22</v>
      </c>
      <c r="W131" s="14">
        <v>45</v>
      </c>
      <c r="X131" s="14">
        <v>1158</v>
      </c>
    </row>
    <row r="132" spans="1:24" x14ac:dyDescent="0.35">
      <c r="A132" s="14">
        <v>19</v>
      </c>
      <c r="B132" s="4">
        <v>564</v>
      </c>
      <c r="C132" s="5" t="s">
        <v>568</v>
      </c>
      <c r="D132" s="5" t="s">
        <v>569</v>
      </c>
      <c r="E132" s="6" t="s">
        <v>723</v>
      </c>
      <c r="F132" s="6" t="s">
        <v>747</v>
      </c>
      <c r="G132" s="14">
        <v>96</v>
      </c>
      <c r="H132" s="14">
        <v>97</v>
      </c>
      <c r="I132" s="14">
        <v>95</v>
      </c>
      <c r="J132" s="14">
        <v>98</v>
      </c>
      <c r="K132" s="14">
        <v>97</v>
      </c>
      <c r="L132" s="14">
        <v>97</v>
      </c>
      <c r="M132" s="14">
        <v>580</v>
      </c>
      <c r="N132" s="14">
        <v>21</v>
      </c>
      <c r="O132" s="14">
        <v>97</v>
      </c>
      <c r="P132" s="14">
        <v>95</v>
      </c>
      <c r="Q132" s="14">
        <v>98</v>
      </c>
      <c r="R132" s="14">
        <v>98</v>
      </c>
      <c r="S132" s="14">
        <v>95</v>
      </c>
      <c r="T132" s="14">
        <v>95</v>
      </c>
      <c r="U132" s="14">
        <v>578</v>
      </c>
      <c r="V132" s="14">
        <v>21</v>
      </c>
      <c r="W132" s="14">
        <v>42</v>
      </c>
      <c r="X132" s="14">
        <v>1158</v>
      </c>
    </row>
    <row r="133" spans="1:24" x14ac:dyDescent="0.35">
      <c r="A133" s="14">
        <v>20</v>
      </c>
      <c r="B133" s="4">
        <v>425</v>
      </c>
      <c r="C133" s="5" t="s">
        <v>584</v>
      </c>
      <c r="D133" s="5" t="s">
        <v>574</v>
      </c>
      <c r="E133" s="6" t="s">
        <v>723</v>
      </c>
      <c r="F133" s="6" t="s">
        <v>815</v>
      </c>
      <c r="G133" s="14">
        <v>97</v>
      </c>
      <c r="H133" s="14">
        <v>95</v>
      </c>
      <c r="I133" s="14">
        <v>96</v>
      </c>
      <c r="J133" s="14">
        <v>99</v>
      </c>
      <c r="K133" s="14">
        <v>94</v>
      </c>
      <c r="L133" s="14">
        <v>99</v>
      </c>
      <c r="M133" s="14">
        <v>580</v>
      </c>
      <c r="N133" s="14">
        <v>20</v>
      </c>
      <c r="O133" s="14">
        <v>97</v>
      </c>
      <c r="P133" s="14">
        <v>97</v>
      </c>
      <c r="Q133" s="14">
        <v>96</v>
      </c>
      <c r="R133" s="14">
        <v>97</v>
      </c>
      <c r="S133" s="14">
        <v>97</v>
      </c>
      <c r="T133" s="14">
        <v>94</v>
      </c>
      <c r="U133" s="14">
        <v>578</v>
      </c>
      <c r="V133" s="14">
        <v>21</v>
      </c>
      <c r="W133" s="14">
        <v>41</v>
      </c>
      <c r="X133" s="14">
        <v>1158</v>
      </c>
    </row>
    <row r="134" spans="1:24" x14ac:dyDescent="0.35">
      <c r="A134" s="14">
        <v>21</v>
      </c>
      <c r="B134" s="4">
        <v>471</v>
      </c>
      <c r="C134" s="5" t="s">
        <v>829</v>
      </c>
      <c r="D134" s="5" t="s">
        <v>830</v>
      </c>
      <c r="E134" s="6" t="s">
        <v>719</v>
      </c>
      <c r="F134" s="6" t="s">
        <v>807</v>
      </c>
      <c r="G134" s="14">
        <v>98</v>
      </c>
      <c r="H134" s="14">
        <v>97</v>
      </c>
      <c r="I134" s="14">
        <v>95</v>
      </c>
      <c r="J134" s="14">
        <v>98</v>
      </c>
      <c r="K134" s="14">
        <v>95</v>
      </c>
      <c r="L134" s="14">
        <v>98</v>
      </c>
      <c r="M134" s="14">
        <v>581</v>
      </c>
      <c r="N134" s="14">
        <v>22</v>
      </c>
      <c r="O134" s="14">
        <v>96</v>
      </c>
      <c r="P134" s="14">
        <v>97</v>
      </c>
      <c r="Q134" s="14">
        <v>94</v>
      </c>
      <c r="R134" s="14">
        <v>96</v>
      </c>
      <c r="S134" s="14">
        <v>97</v>
      </c>
      <c r="T134" s="14">
        <v>96</v>
      </c>
      <c r="U134" s="14">
        <v>576</v>
      </c>
      <c r="V134" s="14">
        <v>20</v>
      </c>
      <c r="W134" s="14">
        <v>42</v>
      </c>
      <c r="X134" s="14">
        <v>1157</v>
      </c>
    </row>
    <row r="135" spans="1:24" x14ac:dyDescent="0.35">
      <c r="A135" s="14">
        <v>22</v>
      </c>
      <c r="B135" s="4">
        <v>461</v>
      </c>
      <c r="C135" s="5" t="s">
        <v>855</v>
      </c>
      <c r="D135" s="5" t="s">
        <v>840</v>
      </c>
      <c r="E135" s="6" t="s">
        <v>719</v>
      </c>
      <c r="F135" s="6" t="s">
        <v>752</v>
      </c>
      <c r="G135" s="14">
        <v>97</v>
      </c>
      <c r="H135" s="14">
        <v>98</v>
      </c>
      <c r="I135" s="14">
        <v>96</v>
      </c>
      <c r="J135" s="14">
        <v>95</v>
      </c>
      <c r="K135" s="14">
        <v>97</v>
      </c>
      <c r="L135" s="14">
        <v>96</v>
      </c>
      <c r="M135" s="14">
        <v>579</v>
      </c>
      <c r="N135" s="14">
        <v>22</v>
      </c>
      <c r="O135" s="14">
        <v>95</v>
      </c>
      <c r="P135" s="14">
        <v>97</v>
      </c>
      <c r="Q135" s="14">
        <v>98</v>
      </c>
      <c r="R135" s="14">
        <v>97</v>
      </c>
      <c r="S135" s="14">
        <v>92</v>
      </c>
      <c r="T135" s="14">
        <v>97</v>
      </c>
      <c r="U135" s="14">
        <v>576</v>
      </c>
      <c r="V135" s="14">
        <v>27</v>
      </c>
      <c r="W135" s="14">
        <v>49</v>
      </c>
      <c r="X135" s="14">
        <v>1155</v>
      </c>
    </row>
    <row r="136" spans="1:24" x14ac:dyDescent="0.35">
      <c r="A136" s="14">
        <v>23</v>
      </c>
      <c r="B136" s="4">
        <v>36</v>
      </c>
      <c r="C136" s="5" t="s">
        <v>490</v>
      </c>
      <c r="D136" s="5" t="s">
        <v>641</v>
      </c>
      <c r="E136" s="6" t="s">
        <v>728</v>
      </c>
      <c r="F136" s="6" t="s">
        <v>812</v>
      </c>
      <c r="G136" s="14">
        <v>95</v>
      </c>
      <c r="H136" s="14">
        <v>96</v>
      </c>
      <c r="I136" s="14">
        <v>93</v>
      </c>
      <c r="J136" s="14">
        <v>96</v>
      </c>
      <c r="K136" s="14">
        <v>95</v>
      </c>
      <c r="L136" s="14">
        <v>97</v>
      </c>
      <c r="M136" s="14">
        <v>572</v>
      </c>
      <c r="N136" s="14">
        <v>13</v>
      </c>
      <c r="O136" s="14">
        <v>97</v>
      </c>
      <c r="P136" s="14">
        <v>97</v>
      </c>
      <c r="Q136" s="14">
        <v>98</v>
      </c>
      <c r="R136" s="14">
        <v>96</v>
      </c>
      <c r="S136" s="14">
        <v>98</v>
      </c>
      <c r="T136" s="14">
        <v>96</v>
      </c>
      <c r="U136" s="14">
        <v>582</v>
      </c>
      <c r="V136" s="14">
        <v>27</v>
      </c>
      <c r="W136" s="14">
        <v>40</v>
      </c>
      <c r="X136" s="14">
        <v>1154</v>
      </c>
    </row>
    <row r="137" spans="1:24" x14ac:dyDescent="0.35">
      <c r="A137" s="14">
        <v>24</v>
      </c>
      <c r="B137" s="4">
        <v>540</v>
      </c>
      <c r="C137" s="5" t="s">
        <v>560</v>
      </c>
      <c r="D137" s="5" t="s">
        <v>561</v>
      </c>
      <c r="E137" s="6" t="s">
        <v>723</v>
      </c>
      <c r="F137" s="6" t="s">
        <v>812</v>
      </c>
      <c r="G137" s="14">
        <v>98</v>
      </c>
      <c r="H137" s="14">
        <v>98</v>
      </c>
      <c r="I137" s="14">
        <v>92</v>
      </c>
      <c r="J137" s="14">
        <v>94</v>
      </c>
      <c r="K137" s="14">
        <v>95</v>
      </c>
      <c r="L137" s="14">
        <v>96</v>
      </c>
      <c r="M137" s="14">
        <v>573</v>
      </c>
      <c r="N137" s="14">
        <v>17</v>
      </c>
      <c r="O137" s="14">
        <v>95</v>
      </c>
      <c r="P137" s="14">
        <v>97</v>
      </c>
      <c r="Q137" s="14">
        <v>98</v>
      </c>
      <c r="R137" s="14">
        <v>96</v>
      </c>
      <c r="S137" s="14">
        <v>97</v>
      </c>
      <c r="T137" s="14">
        <v>98</v>
      </c>
      <c r="U137" s="14">
        <v>581</v>
      </c>
      <c r="V137" s="14">
        <v>23</v>
      </c>
      <c r="W137" s="14">
        <v>40</v>
      </c>
      <c r="X137" s="14">
        <v>1154</v>
      </c>
    </row>
    <row r="138" spans="1:24" x14ac:dyDescent="0.35">
      <c r="A138" s="14">
        <v>25</v>
      </c>
      <c r="B138" s="4">
        <v>599</v>
      </c>
      <c r="C138" s="5" t="s">
        <v>599</v>
      </c>
      <c r="D138" s="5" t="s">
        <v>834</v>
      </c>
      <c r="E138" s="6" t="s">
        <v>719</v>
      </c>
      <c r="F138" s="6" t="s">
        <v>815</v>
      </c>
      <c r="G138" s="14">
        <v>95</v>
      </c>
      <c r="H138" s="14">
        <v>97</v>
      </c>
      <c r="I138" s="14">
        <v>95</v>
      </c>
      <c r="J138" s="14">
        <v>95</v>
      </c>
      <c r="K138" s="14">
        <v>97</v>
      </c>
      <c r="L138" s="14">
        <v>98</v>
      </c>
      <c r="M138" s="14">
        <v>577</v>
      </c>
      <c r="N138" s="14">
        <v>23</v>
      </c>
      <c r="O138" s="14">
        <v>96</v>
      </c>
      <c r="P138" s="14">
        <v>96</v>
      </c>
      <c r="Q138" s="14">
        <v>93</v>
      </c>
      <c r="R138" s="14">
        <v>97</v>
      </c>
      <c r="S138" s="14">
        <v>98</v>
      </c>
      <c r="T138" s="14">
        <v>95</v>
      </c>
      <c r="U138" s="14">
        <v>575</v>
      </c>
      <c r="V138" s="14">
        <v>22</v>
      </c>
      <c r="W138" s="14">
        <v>45</v>
      </c>
      <c r="X138" s="14">
        <v>1152</v>
      </c>
    </row>
    <row r="139" spans="1:24" x14ac:dyDescent="0.35">
      <c r="A139" s="14">
        <v>26</v>
      </c>
      <c r="B139" s="4">
        <v>470</v>
      </c>
      <c r="C139" s="5" t="s">
        <v>589</v>
      </c>
      <c r="D139" s="5" t="s">
        <v>590</v>
      </c>
      <c r="E139" s="6" t="s">
        <v>723</v>
      </c>
      <c r="F139" s="6" t="s">
        <v>812</v>
      </c>
      <c r="G139" s="14">
        <v>93</v>
      </c>
      <c r="H139" s="14">
        <v>96</v>
      </c>
      <c r="I139" s="14">
        <v>97</v>
      </c>
      <c r="J139" s="14">
        <v>96</v>
      </c>
      <c r="K139" s="14">
        <v>99</v>
      </c>
      <c r="L139" s="14">
        <v>98</v>
      </c>
      <c r="M139" s="14">
        <v>579</v>
      </c>
      <c r="N139" s="14">
        <v>24</v>
      </c>
      <c r="O139" s="14">
        <v>92</v>
      </c>
      <c r="P139" s="14">
        <v>96</v>
      </c>
      <c r="Q139" s="14">
        <v>94</v>
      </c>
      <c r="R139" s="14">
        <v>96</v>
      </c>
      <c r="S139" s="14">
        <v>96</v>
      </c>
      <c r="T139" s="14">
        <v>98</v>
      </c>
      <c r="U139" s="14">
        <v>572</v>
      </c>
      <c r="V139" s="14">
        <v>23</v>
      </c>
      <c r="W139" s="14">
        <v>47</v>
      </c>
      <c r="X139" s="14">
        <v>1151</v>
      </c>
    </row>
    <row r="140" spans="1:24" x14ac:dyDescent="0.35">
      <c r="A140" s="14">
        <v>27</v>
      </c>
      <c r="B140" s="4">
        <v>348</v>
      </c>
      <c r="C140" s="5" t="s">
        <v>573</v>
      </c>
      <c r="D140" s="5" t="s">
        <v>574</v>
      </c>
      <c r="E140" s="6" t="s">
        <v>719</v>
      </c>
      <c r="F140" s="6" t="s">
        <v>812</v>
      </c>
      <c r="G140" s="14">
        <v>94</v>
      </c>
      <c r="H140" s="14">
        <v>97</v>
      </c>
      <c r="I140" s="14">
        <v>95</v>
      </c>
      <c r="J140" s="14">
        <v>95</v>
      </c>
      <c r="K140" s="14">
        <v>97</v>
      </c>
      <c r="L140" s="14">
        <v>96</v>
      </c>
      <c r="M140" s="14">
        <v>574</v>
      </c>
      <c r="N140" s="14">
        <v>19</v>
      </c>
      <c r="O140" s="14">
        <v>94</v>
      </c>
      <c r="P140" s="14">
        <v>95</v>
      </c>
      <c r="Q140" s="14">
        <v>98</v>
      </c>
      <c r="R140" s="14">
        <v>93</v>
      </c>
      <c r="S140" s="14">
        <v>95</v>
      </c>
      <c r="T140" s="14">
        <v>95</v>
      </c>
      <c r="U140" s="14">
        <v>570</v>
      </c>
      <c r="V140" s="14">
        <v>19</v>
      </c>
      <c r="W140" s="14">
        <v>38</v>
      </c>
      <c r="X140" s="14">
        <v>1144</v>
      </c>
    </row>
    <row r="141" spans="1:24" x14ac:dyDescent="0.35">
      <c r="A141" s="14">
        <v>28</v>
      </c>
      <c r="B141" s="4">
        <v>569</v>
      </c>
      <c r="C141" s="5" t="s">
        <v>817</v>
      </c>
      <c r="D141" s="5" t="s">
        <v>609</v>
      </c>
      <c r="E141" s="6" t="s">
        <v>723</v>
      </c>
      <c r="F141" s="6" t="s">
        <v>815</v>
      </c>
      <c r="G141" s="14">
        <v>95</v>
      </c>
      <c r="H141" s="14">
        <v>96</v>
      </c>
      <c r="I141" s="14">
        <v>95</v>
      </c>
      <c r="J141" s="14">
        <v>97</v>
      </c>
      <c r="K141" s="14">
        <v>96</v>
      </c>
      <c r="L141" s="14">
        <v>92</v>
      </c>
      <c r="M141" s="14">
        <v>571</v>
      </c>
      <c r="N141" s="14">
        <v>15</v>
      </c>
      <c r="O141" s="14">
        <v>92</v>
      </c>
      <c r="P141" s="14">
        <v>95</v>
      </c>
      <c r="Q141" s="14">
        <v>92</v>
      </c>
      <c r="R141" s="14">
        <v>95</v>
      </c>
      <c r="S141" s="14">
        <v>96</v>
      </c>
      <c r="T141" s="14">
        <v>96</v>
      </c>
      <c r="U141" s="14">
        <v>566</v>
      </c>
      <c r="V141" s="14">
        <v>17</v>
      </c>
      <c r="W141" s="14">
        <v>32</v>
      </c>
      <c r="X141" s="14">
        <v>1137</v>
      </c>
    </row>
    <row r="142" spans="1:24" x14ac:dyDescent="0.35">
      <c r="A142" s="14">
        <v>29</v>
      </c>
      <c r="B142" s="4">
        <v>447</v>
      </c>
      <c r="C142" s="5" t="s">
        <v>831</v>
      </c>
      <c r="D142" s="5" t="s">
        <v>832</v>
      </c>
      <c r="E142" s="6" t="s">
        <v>719</v>
      </c>
      <c r="F142" s="6" t="s">
        <v>807</v>
      </c>
      <c r="M142" s="14" t="s">
        <v>99</v>
      </c>
      <c r="O142" s="14">
        <v>97</v>
      </c>
      <c r="P142" s="14">
        <v>98</v>
      </c>
      <c r="Q142" s="14">
        <v>94</v>
      </c>
      <c r="R142" s="14">
        <v>96</v>
      </c>
      <c r="S142" s="14">
        <v>99</v>
      </c>
      <c r="T142" s="14">
        <v>98</v>
      </c>
      <c r="U142" s="14">
        <v>582</v>
      </c>
      <c r="V142" s="14">
        <v>32</v>
      </c>
      <c r="W142" s="14">
        <v>32</v>
      </c>
      <c r="X142" s="14">
        <v>582</v>
      </c>
    </row>
    <row r="143" spans="1:24" x14ac:dyDescent="0.35">
      <c r="A143" s="14">
        <v>30</v>
      </c>
      <c r="B143" s="4">
        <v>441</v>
      </c>
      <c r="C143" s="5" t="s">
        <v>594</v>
      </c>
      <c r="D143" s="5" t="s">
        <v>595</v>
      </c>
      <c r="E143" s="6" t="s">
        <v>719</v>
      </c>
      <c r="F143" s="6" t="s">
        <v>815</v>
      </c>
      <c r="G143" s="14">
        <v>93</v>
      </c>
      <c r="H143" s="14">
        <v>93</v>
      </c>
      <c r="I143" s="14">
        <v>96</v>
      </c>
      <c r="J143" s="14">
        <v>96</v>
      </c>
      <c r="K143" s="14">
        <v>97</v>
      </c>
      <c r="L143" s="14">
        <v>93</v>
      </c>
      <c r="M143" s="14">
        <v>568</v>
      </c>
      <c r="N143" s="14">
        <v>12</v>
      </c>
      <c r="O143" s="14">
        <v>94</v>
      </c>
      <c r="P143" s="14">
        <v>96</v>
      </c>
      <c r="Q143" s="14">
        <v>92</v>
      </c>
      <c r="R143" s="14">
        <v>93</v>
      </c>
      <c r="S143" s="14">
        <v>96</v>
      </c>
      <c r="T143" s="14">
        <v>92</v>
      </c>
      <c r="U143" s="14">
        <v>563</v>
      </c>
      <c r="V143" s="14">
        <v>15</v>
      </c>
      <c r="W143" s="14">
        <v>27</v>
      </c>
      <c r="X143" s="14">
        <v>1131</v>
      </c>
    </row>
    <row r="144" spans="1:24" x14ac:dyDescent="0.35">
      <c r="A144" s="14">
        <v>31</v>
      </c>
      <c r="B144" s="4">
        <v>382</v>
      </c>
      <c r="C144" s="5" t="s">
        <v>581</v>
      </c>
      <c r="D144" s="5" t="s">
        <v>582</v>
      </c>
      <c r="E144" s="6" t="s">
        <v>723</v>
      </c>
      <c r="F144" s="6" t="s">
        <v>812</v>
      </c>
      <c r="G144" s="14">
        <v>94</v>
      </c>
      <c r="H144" s="14">
        <v>95</v>
      </c>
      <c r="I144" s="14">
        <v>89</v>
      </c>
      <c r="J144" s="14">
        <v>96</v>
      </c>
      <c r="K144" s="14">
        <v>95</v>
      </c>
      <c r="L144" s="14">
        <v>97</v>
      </c>
      <c r="M144" s="14">
        <v>566</v>
      </c>
      <c r="N144" s="14">
        <v>14</v>
      </c>
      <c r="O144" s="14">
        <v>91</v>
      </c>
      <c r="P144" s="14">
        <v>92</v>
      </c>
      <c r="Q144" s="14">
        <v>97</v>
      </c>
      <c r="R144" s="14">
        <v>90</v>
      </c>
      <c r="S144" s="14">
        <v>94</v>
      </c>
      <c r="T144" s="14">
        <v>88</v>
      </c>
      <c r="U144" s="14">
        <v>552</v>
      </c>
      <c r="V144" s="14">
        <v>15</v>
      </c>
      <c r="W144" s="14">
        <v>29</v>
      </c>
      <c r="X144" s="14">
        <v>1118</v>
      </c>
    </row>
    <row r="145" spans="1:25" x14ac:dyDescent="0.35">
      <c r="A145" s="14">
        <v>32</v>
      </c>
      <c r="B145" s="4">
        <v>536</v>
      </c>
      <c r="C145" s="5" t="s">
        <v>835</v>
      </c>
      <c r="D145" s="5" t="s">
        <v>836</v>
      </c>
      <c r="E145" s="6" t="s">
        <v>719</v>
      </c>
      <c r="F145" s="6" t="s">
        <v>812</v>
      </c>
      <c r="G145" s="14">
        <v>96</v>
      </c>
      <c r="H145" s="14">
        <v>99</v>
      </c>
      <c r="I145" s="14">
        <v>93</v>
      </c>
      <c r="J145" s="14">
        <v>92</v>
      </c>
      <c r="K145" s="14">
        <v>90</v>
      </c>
      <c r="L145" s="14">
        <v>96</v>
      </c>
      <c r="M145" s="14">
        <v>566</v>
      </c>
      <c r="N145" s="14">
        <v>15</v>
      </c>
      <c r="O145" s="14">
        <v>96</v>
      </c>
      <c r="P145" s="14">
        <v>97</v>
      </c>
      <c r="Q145" s="14">
        <v>97</v>
      </c>
      <c r="R145" s="14">
        <v>98</v>
      </c>
      <c r="S145" s="14">
        <v>96</v>
      </c>
      <c r="T145" s="66">
        <v>100</v>
      </c>
      <c r="U145" s="14">
        <v>584</v>
      </c>
      <c r="V145" s="14">
        <v>23</v>
      </c>
      <c r="W145" s="14">
        <v>38</v>
      </c>
      <c r="X145" s="14">
        <v>1150</v>
      </c>
    </row>
    <row r="146" spans="1:25" x14ac:dyDescent="0.35">
      <c r="A146" s="14">
        <v>33</v>
      </c>
      <c r="B146" s="4">
        <v>390</v>
      </c>
      <c r="C146" s="5" t="s">
        <v>591</v>
      </c>
      <c r="D146" s="5" t="s">
        <v>592</v>
      </c>
      <c r="E146" s="6" t="s">
        <v>723</v>
      </c>
      <c r="F146" s="6" t="s">
        <v>815</v>
      </c>
      <c r="G146" s="14">
        <v>96</v>
      </c>
      <c r="H146" s="14">
        <v>95</v>
      </c>
      <c r="I146" s="14">
        <v>88</v>
      </c>
      <c r="J146" s="14">
        <v>93</v>
      </c>
      <c r="K146" s="14">
        <v>94</v>
      </c>
      <c r="L146" s="14">
        <v>95</v>
      </c>
      <c r="M146" s="14">
        <v>561</v>
      </c>
      <c r="N146" s="14">
        <v>15</v>
      </c>
      <c r="O146" s="14">
        <v>96</v>
      </c>
      <c r="P146" s="14">
        <v>95</v>
      </c>
      <c r="Q146" s="14">
        <v>95</v>
      </c>
      <c r="R146" s="14">
        <v>98</v>
      </c>
      <c r="S146" s="14">
        <v>94</v>
      </c>
      <c r="T146" s="14">
        <v>96</v>
      </c>
      <c r="U146" s="14">
        <v>574</v>
      </c>
      <c r="V146" s="14">
        <v>22</v>
      </c>
      <c r="W146" s="14">
        <v>37</v>
      </c>
      <c r="X146" s="14">
        <v>1135</v>
      </c>
    </row>
    <row r="147" spans="1:25" x14ac:dyDescent="0.35">
      <c r="A147" s="14">
        <v>34</v>
      </c>
      <c r="B147" s="4">
        <v>473</v>
      </c>
      <c r="C147" s="5" t="s">
        <v>600</v>
      </c>
      <c r="D147" s="5" t="s">
        <v>563</v>
      </c>
      <c r="E147" s="6" t="s">
        <v>723</v>
      </c>
      <c r="F147" s="6" t="s">
        <v>815</v>
      </c>
      <c r="G147" s="14">
        <v>90</v>
      </c>
      <c r="H147" s="14">
        <v>96</v>
      </c>
      <c r="I147" s="14">
        <v>87</v>
      </c>
      <c r="J147" s="14">
        <v>91</v>
      </c>
      <c r="K147" s="14">
        <v>95</v>
      </c>
      <c r="L147" s="14">
        <v>96</v>
      </c>
      <c r="M147" s="14">
        <v>555</v>
      </c>
      <c r="N147" s="14">
        <v>18</v>
      </c>
      <c r="O147" s="14">
        <v>96</v>
      </c>
      <c r="P147" s="14">
        <v>91</v>
      </c>
      <c r="Q147" s="14">
        <v>95</v>
      </c>
      <c r="R147" s="14">
        <v>93</v>
      </c>
      <c r="S147" s="14">
        <v>92</v>
      </c>
      <c r="T147" s="14">
        <v>96</v>
      </c>
      <c r="U147" s="14">
        <v>563</v>
      </c>
      <c r="V147" s="14">
        <v>15</v>
      </c>
      <c r="W147" s="14">
        <v>33</v>
      </c>
      <c r="X147" s="14">
        <v>1118</v>
      </c>
    </row>
    <row r="148" spans="1:25" x14ac:dyDescent="0.35">
      <c r="A148" s="14">
        <v>35</v>
      </c>
      <c r="B148" s="4">
        <v>42</v>
      </c>
      <c r="C148" s="7" t="s">
        <v>654</v>
      </c>
      <c r="D148" s="7" t="s">
        <v>655</v>
      </c>
      <c r="E148" s="4" t="s">
        <v>719</v>
      </c>
      <c r="F148" s="4" t="s">
        <v>815</v>
      </c>
      <c r="G148" s="14">
        <v>94</v>
      </c>
      <c r="H148" s="14">
        <v>97</v>
      </c>
      <c r="I148" s="14">
        <v>92</v>
      </c>
      <c r="J148" s="14">
        <v>89</v>
      </c>
      <c r="K148" s="14">
        <v>93</v>
      </c>
      <c r="L148" s="14">
        <v>81</v>
      </c>
      <c r="M148" s="14">
        <v>546</v>
      </c>
      <c r="N148" s="14">
        <v>10</v>
      </c>
      <c r="O148" s="14">
        <v>90</v>
      </c>
      <c r="P148" s="14">
        <v>93</v>
      </c>
      <c r="Q148" s="14">
        <v>95</v>
      </c>
      <c r="R148" s="14">
        <v>94</v>
      </c>
      <c r="S148" s="14">
        <v>95</v>
      </c>
      <c r="T148" s="14">
        <v>93</v>
      </c>
      <c r="U148" s="14">
        <v>560</v>
      </c>
      <c r="V148" s="14">
        <v>16</v>
      </c>
      <c r="W148" s="14">
        <v>26</v>
      </c>
      <c r="X148" s="14">
        <v>1106</v>
      </c>
    </row>
    <row r="149" spans="1:25" x14ac:dyDescent="0.35">
      <c r="A149" s="14">
        <v>36</v>
      </c>
      <c r="B149" s="4">
        <v>513</v>
      </c>
      <c r="C149" s="5" t="s">
        <v>603</v>
      </c>
      <c r="D149" s="5" t="s">
        <v>860</v>
      </c>
      <c r="E149" s="6" t="s">
        <v>723</v>
      </c>
      <c r="F149" s="6" t="s">
        <v>815</v>
      </c>
      <c r="G149" s="14">
        <v>93</v>
      </c>
      <c r="H149" s="14">
        <v>89</v>
      </c>
      <c r="I149" s="14">
        <v>87</v>
      </c>
      <c r="J149" s="14">
        <v>89</v>
      </c>
      <c r="K149" s="14">
        <v>89</v>
      </c>
      <c r="L149" s="14">
        <v>85</v>
      </c>
      <c r="M149" s="14">
        <v>532</v>
      </c>
      <c r="N149" s="14">
        <v>8</v>
      </c>
      <c r="O149" s="14">
        <v>91</v>
      </c>
      <c r="P149" s="14">
        <v>92</v>
      </c>
      <c r="Q149" s="14">
        <v>91</v>
      </c>
      <c r="R149" s="14">
        <v>88</v>
      </c>
      <c r="S149" s="14">
        <v>93</v>
      </c>
      <c r="T149" s="14">
        <v>92</v>
      </c>
      <c r="U149" s="14">
        <v>547</v>
      </c>
      <c r="V149" s="14">
        <v>9</v>
      </c>
      <c r="W149" s="14">
        <v>17</v>
      </c>
      <c r="X149" s="14">
        <v>1079</v>
      </c>
    </row>
    <row r="153" spans="1:25" ht="18" x14ac:dyDescent="0.4">
      <c r="A153" s="59" t="s">
        <v>365</v>
      </c>
    </row>
    <row r="154" spans="1:25" x14ac:dyDescent="0.35">
      <c r="B154" s="55" t="s">
        <v>234</v>
      </c>
      <c r="C154" s="56"/>
      <c r="D154" s="56"/>
      <c r="E154" s="39"/>
      <c r="F154" s="56"/>
    </row>
    <row r="155" spans="1:25" x14ac:dyDescent="0.35">
      <c r="B155" s="56"/>
      <c r="C155" s="56"/>
      <c r="D155" s="56"/>
      <c r="E155" s="39"/>
      <c r="F155" s="56"/>
    </row>
    <row r="156" spans="1:25" x14ac:dyDescent="0.35">
      <c r="B156" s="63">
        <v>1</v>
      </c>
      <c r="C156" s="46" t="s">
        <v>230</v>
      </c>
      <c r="D156" s="46"/>
      <c r="E156" s="39"/>
      <c r="F156" s="47">
        <v>3</v>
      </c>
      <c r="M156" s="46" t="s">
        <v>248</v>
      </c>
    </row>
    <row r="157" spans="1:25" x14ac:dyDescent="0.35">
      <c r="B157" s="47"/>
      <c r="C157" s="56" t="s">
        <v>241</v>
      </c>
      <c r="D157" s="39">
        <v>594</v>
      </c>
      <c r="F157" s="47"/>
      <c r="M157" s="56" t="s">
        <v>250</v>
      </c>
      <c r="X157" s="39">
        <v>580</v>
      </c>
      <c r="Y157" s="39"/>
    </row>
    <row r="158" spans="1:25" x14ac:dyDescent="0.35">
      <c r="B158" s="47"/>
      <c r="C158" s="56" t="s">
        <v>238</v>
      </c>
      <c r="D158" s="39">
        <v>597</v>
      </c>
      <c r="F158" s="47"/>
      <c r="M158" s="56" t="s">
        <v>218</v>
      </c>
      <c r="X158" s="39">
        <v>595</v>
      </c>
      <c r="Y158" s="39"/>
    </row>
    <row r="159" spans="1:25" ht="16" thickBot="1" x14ac:dyDescent="0.4">
      <c r="B159" s="47"/>
      <c r="C159" s="56" t="s">
        <v>247</v>
      </c>
      <c r="D159" s="57">
        <v>598</v>
      </c>
      <c r="F159" s="47"/>
      <c r="M159" s="56" t="s">
        <v>251</v>
      </c>
      <c r="X159" s="57">
        <v>586</v>
      </c>
      <c r="Y159" s="58"/>
    </row>
    <row r="160" spans="1:25" x14ac:dyDescent="0.35">
      <c r="B160" s="47"/>
      <c r="C160" s="56"/>
      <c r="D160" s="47">
        <f>D157+D158+D159</f>
        <v>1789</v>
      </c>
      <c r="F160" s="47"/>
      <c r="M160" s="56"/>
      <c r="X160" s="47">
        <f>X157+X158+X159</f>
        <v>1761</v>
      </c>
      <c r="Y160" s="47"/>
    </row>
    <row r="161" spans="2:25" x14ac:dyDescent="0.35">
      <c r="B161" s="63">
        <v>2</v>
      </c>
      <c r="C161" s="46" t="s">
        <v>245</v>
      </c>
      <c r="D161" s="39"/>
      <c r="F161" s="47">
        <v>4</v>
      </c>
      <c r="M161" s="46" t="s">
        <v>252</v>
      </c>
      <c r="X161" s="39"/>
      <c r="Y161" s="39"/>
    </row>
    <row r="162" spans="2:25" x14ac:dyDescent="0.35">
      <c r="B162" s="47"/>
      <c r="C162" s="56" t="s">
        <v>246</v>
      </c>
      <c r="D162" s="39">
        <v>598</v>
      </c>
      <c r="F162" s="47"/>
      <c r="M162" s="56" t="s">
        <v>188</v>
      </c>
      <c r="X162" s="39">
        <v>577</v>
      </c>
      <c r="Y162" s="39"/>
    </row>
    <row r="163" spans="2:25" x14ac:dyDescent="0.35">
      <c r="B163" s="47"/>
      <c r="C163" s="56" t="s">
        <v>243</v>
      </c>
      <c r="D163" s="39">
        <v>596</v>
      </c>
      <c r="F163" s="47"/>
      <c r="M163" s="56" t="s">
        <v>254</v>
      </c>
      <c r="X163" s="39">
        <v>592</v>
      </c>
      <c r="Y163" s="39"/>
    </row>
    <row r="164" spans="2:25" ht="16" thickBot="1" x14ac:dyDescent="0.4">
      <c r="B164" s="47"/>
      <c r="C164" s="56" t="s">
        <v>240</v>
      </c>
      <c r="D164" s="57">
        <v>591</v>
      </c>
      <c r="F164" s="56"/>
      <c r="M164" s="56" t="s">
        <v>255</v>
      </c>
      <c r="X164" s="57">
        <v>588</v>
      </c>
      <c r="Y164" s="58"/>
    </row>
    <row r="165" spans="2:25" x14ac:dyDescent="0.35">
      <c r="B165" s="47"/>
      <c r="C165" s="56"/>
      <c r="D165" s="47">
        <f>D162+D163+D164</f>
        <v>1785</v>
      </c>
      <c r="F165" s="56"/>
      <c r="M165" s="56"/>
      <c r="X165" s="47">
        <f>X162+X163+X164</f>
        <v>1757</v>
      </c>
      <c r="Y165" s="47"/>
    </row>
    <row r="166" spans="2:25" x14ac:dyDescent="0.35">
      <c r="F166" s="14"/>
    </row>
    <row r="167" spans="2:25" x14ac:dyDescent="0.35">
      <c r="F167" s="14"/>
    </row>
    <row r="168" spans="2:25" x14ac:dyDescent="0.35">
      <c r="F168" s="14"/>
    </row>
    <row r="169" spans="2:25" x14ac:dyDescent="0.35">
      <c r="F169" s="14"/>
    </row>
    <row r="170" spans="2:25" x14ac:dyDescent="0.35">
      <c r="F170" s="14"/>
    </row>
    <row r="171" spans="2:25" x14ac:dyDescent="0.35">
      <c r="B171" s="55" t="s">
        <v>235</v>
      </c>
      <c r="C171" s="56"/>
      <c r="D171" s="39"/>
      <c r="F171" s="14"/>
    </row>
    <row r="172" spans="2:25" x14ac:dyDescent="0.35">
      <c r="B172" s="56"/>
      <c r="C172" s="56"/>
      <c r="D172" s="39"/>
      <c r="F172" s="14"/>
    </row>
    <row r="173" spans="2:25" x14ac:dyDescent="0.35">
      <c r="B173" s="63">
        <v>1</v>
      </c>
      <c r="C173" s="46" t="s">
        <v>245</v>
      </c>
      <c r="D173" s="39"/>
      <c r="F173" s="47">
        <v>4</v>
      </c>
      <c r="M173" s="46" t="s">
        <v>249</v>
      </c>
    </row>
    <row r="174" spans="2:25" x14ac:dyDescent="0.35">
      <c r="B174" s="47"/>
      <c r="C174" s="56" t="s">
        <v>246</v>
      </c>
      <c r="D174" s="39">
        <v>598</v>
      </c>
      <c r="F174" s="47"/>
      <c r="M174" s="56" t="s">
        <v>241</v>
      </c>
      <c r="X174" s="39">
        <v>594</v>
      </c>
      <c r="Y174" s="39"/>
    </row>
    <row r="175" spans="2:25" ht="16" thickBot="1" x14ac:dyDescent="0.4">
      <c r="B175" s="47"/>
      <c r="C175" s="56" t="s">
        <v>243</v>
      </c>
      <c r="D175" s="57">
        <v>596</v>
      </c>
      <c r="M175" s="56" t="s">
        <v>239</v>
      </c>
      <c r="X175" s="57">
        <v>593</v>
      </c>
      <c r="Y175" s="58"/>
    </row>
    <row r="176" spans="2:25" x14ac:dyDescent="0.35">
      <c r="B176" s="47"/>
      <c r="C176" s="56"/>
      <c r="D176" s="47">
        <f>D174+D175</f>
        <v>1194</v>
      </c>
      <c r="F176" s="56"/>
      <c r="M176" s="56"/>
      <c r="X176" s="47">
        <f>X174+X175</f>
        <v>1187</v>
      </c>
      <c r="Y176" s="47"/>
    </row>
    <row r="177" spans="2:25" x14ac:dyDescent="0.35">
      <c r="B177" s="47"/>
      <c r="F177" s="14"/>
    </row>
    <row r="178" spans="2:25" x14ac:dyDescent="0.35">
      <c r="B178" s="63">
        <v>2</v>
      </c>
      <c r="C178" s="46" t="s">
        <v>253</v>
      </c>
      <c r="D178" s="39"/>
      <c r="F178" s="13">
        <v>5</v>
      </c>
      <c r="M178" s="27" t="s">
        <v>104</v>
      </c>
    </row>
    <row r="179" spans="2:25" x14ac:dyDescent="0.35">
      <c r="B179" s="47"/>
      <c r="C179" s="56" t="s">
        <v>242</v>
      </c>
      <c r="D179" s="39">
        <v>593</v>
      </c>
      <c r="F179" s="14"/>
      <c r="M179" s="65" t="s">
        <v>105</v>
      </c>
      <c r="X179" s="14">
        <v>594</v>
      </c>
    </row>
    <row r="180" spans="2:25" ht="16" thickBot="1" x14ac:dyDescent="0.4">
      <c r="B180" s="47"/>
      <c r="C180" s="56" t="s">
        <v>247</v>
      </c>
      <c r="D180" s="57">
        <v>598</v>
      </c>
      <c r="F180" s="14"/>
      <c r="M180" s="65" t="s">
        <v>106</v>
      </c>
      <c r="X180" s="49">
        <v>592</v>
      </c>
      <c r="Y180" s="48"/>
    </row>
    <row r="181" spans="2:25" x14ac:dyDescent="0.35">
      <c r="B181" s="47"/>
      <c r="C181" s="56"/>
      <c r="D181" s="47">
        <f>D179+D180</f>
        <v>1191</v>
      </c>
      <c r="F181" s="14"/>
      <c r="M181"/>
      <c r="N181"/>
      <c r="O181"/>
      <c r="P181"/>
      <c r="Q181"/>
      <c r="R181"/>
      <c r="S181"/>
      <c r="T181"/>
      <c r="X181" s="47">
        <f>SUM(X179:X180)</f>
        <v>1186</v>
      </c>
      <c r="Y181" s="47"/>
    </row>
    <row r="182" spans="2:25" x14ac:dyDescent="0.35">
      <c r="B182" s="47"/>
      <c r="F182" s="14"/>
      <c r="M182"/>
      <c r="N182"/>
      <c r="O182"/>
      <c r="P182"/>
      <c r="Q182"/>
      <c r="R182"/>
      <c r="S182"/>
      <c r="T182"/>
      <c r="X182"/>
      <c r="Y182"/>
    </row>
    <row r="183" spans="2:25" x14ac:dyDescent="0.35">
      <c r="B183" s="47">
        <v>3</v>
      </c>
      <c r="C183" s="46" t="s">
        <v>230</v>
      </c>
      <c r="D183" s="39"/>
      <c r="F183" s="14"/>
      <c r="N183"/>
      <c r="O183"/>
      <c r="P183"/>
      <c r="Q183"/>
      <c r="R183"/>
      <c r="S183"/>
      <c r="T183"/>
      <c r="U183"/>
      <c r="V183"/>
      <c r="W183"/>
      <c r="X183"/>
      <c r="Y183"/>
    </row>
    <row r="184" spans="2:25" x14ac:dyDescent="0.35">
      <c r="B184" s="47"/>
      <c r="C184" s="56" t="s">
        <v>238</v>
      </c>
      <c r="D184" s="39">
        <v>597</v>
      </c>
      <c r="F184" s="14"/>
      <c r="N184"/>
      <c r="O184"/>
      <c r="P184"/>
      <c r="Q184"/>
      <c r="R184"/>
      <c r="S184"/>
      <c r="T184"/>
      <c r="U184"/>
      <c r="V184"/>
      <c r="W184"/>
      <c r="X184"/>
      <c r="Y184"/>
    </row>
    <row r="185" spans="2:25" ht="16" thickBot="1" x14ac:dyDescent="0.4">
      <c r="B185" s="47"/>
      <c r="C185" s="56" t="s">
        <v>240</v>
      </c>
      <c r="D185" s="57">
        <v>591</v>
      </c>
      <c r="F185" s="14"/>
      <c r="N185"/>
      <c r="O185"/>
      <c r="P185"/>
      <c r="Q185"/>
      <c r="R185"/>
      <c r="S185"/>
      <c r="T185"/>
      <c r="U185"/>
      <c r="V185"/>
      <c r="W185"/>
      <c r="X185"/>
      <c r="Y185"/>
    </row>
    <row r="186" spans="2:25" x14ac:dyDescent="0.35">
      <c r="B186" s="47"/>
      <c r="C186" s="56"/>
      <c r="D186" s="47">
        <f>D184+D185</f>
        <v>1188</v>
      </c>
      <c r="F186" s="14"/>
      <c r="N186"/>
      <c r="O186"/>
      <c r="P186"/>
      <c r="Q186"/>
      <c r="R186"/>
      <c r="S186"/>
      <c r="T186"/>
      <c r="U186"/>
      <c r="V186"/>
      <c r="W186"/>
      <c r="X186"/>
      <c r="Y186"/>
    </row>
    <row r="187" spans="2:25" x14ac:dyDescent="0.35">
      <c r="B187" s="47"/>
      <c r="C187" s="56"/>
      <c r="D187" s="56"/>
      <c r="E187" s="39"/>
      <c r="F187" s="14"/>
    </row>
    <row r="188" spans="2:25" x14ac:dyDescent="0.35">
      <c r="C188" s="46"/>
      <c r="D188" s="39"/>
      <c r="E188" s="56"/>
      <c r="F188" s="14"/>
    </row>
    <row r="189" spans="2:25" x14ac:dyDescent="0.35">
      <c r="C189" s="56"/>
      <c r="D189" s="14"/>
      <c r="E189" s="56"/>
      <c r="F189" s="14"/>
    </row>
    <row r="190" spans="2:25" x14ac:dyDescent="0.35">
      <c r="C190" s="56"/>
      <c r="D190" s="14"/>
      <c r="E190" s="56"/>
      <c r="F190" s="14"/>
    </row>
    <row r="191" spans="2:25" x14ac:dyDescent="0.35">
      <c r="C191" s="56"/>
      <c r="D191" s="14"/>
      <c r="E191" s="56"/>
      <c r="F191" s="14"/>
    </row>
    <row r="192" spans="2:25" x14ac:dyDescent="0.35">
      <c r="C192" s="56"/>
      <c r="D192" s="14"/>
      <c r="E192" s="56"/>
      <c r="F192" s="14"/>
    </row>
    <row r="193" spans="3:6" x14ac:dyDescent="0.35">
      <c r="C193" s="56"/>
      <c r="D193" s="14"/>
      <c r="E193" s="56"/>
      <c r="F193" s="14"/>
    </row>
    <row r="194" spans="3:6" x14ac:dyDescent="0.35">
      <c r="C194" s="56"/>
      <c r="D194" s="14"/>
      <c r="E194" s="56"/>
      <c r="F194" s="14"/>
    </row>
    <row r="195" spans="3:6" x14ac:dyDescent="0.35">
      <c r="C195" s="56"/>
      <c r="D195" s="14"/>
      <c r="E195" s="56"/>
      <c r="F195" s="14"/>
    </row>
    <row r="196" spans="3:6" x14ac:dyDescent="0.35">
      <c r="C196" s="56"/>
      <c r="D196" s="14"/>
      <c r="E196" s="56"/>
      <c r="F196" s="14"/>
    </row>
    <row r="197" spans="3:6" x14ac:dyDescent="0.35">
      <c r="C197" s="56"/>
      <c r="D197" s="14"/>
      <c r="E197" s="56"/>
      <c r="F197" s="14"/>
    </row>
    <row r="198" spans="3:6" x14ac:dyDescent="0.35">
      <c r="C198" s="14"/>
      <c r="D198" s="14"/>
      <c r="E198" s="14"/>
      <c r="F198" s="14"/>
    </row>
    <row r="199" spans="3:6" x14ac:dyDescent="0.35">
      <c r="C199" s="14"/>
      <c r="D199" s="14"/>
      <c r="E199" s="14"/>
      <c r="F199" s="14"/>
    </row>
    <row r="200" spans="3:6" x14ac:dyDescent="0.35">
      <c r="C200" s="14"/>
      <c r="D200" s="14"/>
      <c r="E200" s="14"/>
      <c r="F200" s="14"/>
    </row>
    <row r="201" spans="3:6" x14ac:dyDescent="0.35">
      <c r="C201" s="14"/>
      <c r="D201" s="14"/>
      <c r="E201" s="14"/>
      <c r="F201" s="14"/>
    </row>
    <row r="202" spans="3:6" x14ac:dyDescent="0.35">
      <c r="C202" s="14"/>
      <c r="D202" s="14"/>
      <c r="E202" s="14"/>
      <c r="F202" s="14"/>
    </row>
    <row r="203" spans="3:6" x14ac:dyDescent="0.35">
      <c r="C203" s="14"/>
      <c r="D203" s="14"/>
      <c r="E203" s="14"/>
      <c r="F203" s="14"/>
    </row>
    <row r="204" spans="3:6" x14ac:dyDescent="0.35">
      <c r="C204" s="14"/>
      <c r="D204" s="14"/>
      <c r="E204" s="14"/>
      <c r="F204" s="14"/>
    </row>
    <row r="205" spans="3:6" x14ac:dyDescent="0.35">
      <c r="C205" s="14"/>
      <c r="D205" s="14"/>
      <c r="E205" s="14"/>
      <c r="F205" s="14"/>
    </row>
    <row r="206" spans="3:6" x14ac:dyDescent="0.35">
      <c r="C206" s="14"/>
      <c r="D206" s="14"/>
      <c r="E206" s="14"/>
      <c r="F206" s="14"/>
    </row>
    <row r="207" spans="3:6" x14ac:dyDescent="0.35">
      <c r="C207" s="14"/>
      <c r="D207" s="14"/>
      <c r="E207" s="14"/>
      <c r="F207" s="14"/>
    </row>
    <row r="208" spans="3:6" x14ac:dyDescent="0.35">
      <c r="C208" s="14"/>
      <c r="D208" s="14"/>
      <c r="E208" s="14"/>
      <c r="F208" s="14"/>
    </row>
    <row r="209" spans="2:9" x14ac:dyDescent="0.35">
      <c r="C209" s="14"/>
      <c r="D209" s="14"/>
      <c r="E209" s="14"/>
      <c r="F209" s="14"/>
    </row>
    <row r="210" spans="2:9" x14ac:dyDescent="0.35">
      <c r="C210" s="14"/>
      <c r="D210" s="14"/>
      <c r="E210" s="14"/>
      <c r="F210" s="14"/>
    </row>
    <row r="211" spans="2:9" x14ac:dyDescent="0.35">
      <c r="C211" s="14"/>
      <c r="D211" s="14"/>
      <c r="E211" s="14"/>
      <c r="F211" s="14"/>
    </row>
    <row r="212" spans="2:9" x14ac:dyDescent="0.35">
      <c r="C212" s="14"/>
      <c r="D212" s="14"/>
      <c r="E212" s="14"/>
      <c r="F212" s="14"/>
    </row>
    <row r="213" spans="2:9" x14ac:dyDescent="0.35">
      <c r="B213" s="14"/>
      <c r="C213" s="14"/>
      <c r="D213" s="14"/>
      <c r="E213" s="14"/>
      <c r="F213" s="14"/>
      <c r="I213"/>
    </row>
  </sheetData>
  <phoneticPr fontId="0" type="noConversion"/>
  <conditionalFormatting sqref="G114:N137 G99:N99 G27:N81 G149:N149">
    <cfRule type="cellIs" dxfId="2" priority="5" stopIfTrue="1" operator="equal">
      <formula>100</formula>
    </cfRule>
  </conditionalFormatting>
  <printOptions horizontalCentered="1"/>
  <pageMargins left="0.2" right="0.2" top="0.75" bottom="0.5" header="0.3" footer="0.3"/>
  <pageSetup orientation="portrait"/>
  <rowBreaks count="1" manualBreakCount="1">
    <brk id="15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workbookViewId="0"/>
  </sheetViews>
  <sheetFormatPr defaultColWidth="8.81640625" defaultRowHeight="15.5" x14ac:dyDescent="0.35"/>
  <cols>
    <col min="1" max="1" width="6.36328125" customWidth="1"/>
    <col min="2" max="2" width="5.36328125" bestFit="1" customWidth="1"/>
    <col min="3" max="3" width="15.453125" bestFit="1" customWidth="1"/>
    <col min="4" max="4" width="13" bestFit="1" customWidth="1"/>
    <col min="5" max="5" width="5" bestFit="1" customWidth="1"/>
    <col min="6" max="6" width="7.453125" bestFit="1" customWidth="1"/>
    <col min="7" max="12" width="3.81640625" style="14" hidden="1" customWidth="1"/>
    <col min="13" max="13" width="6.81640625" style="14" bestFit="1" customWidth="1"/>
    <col min="14" max="14" width="3.81640625" style="14" hidden="1" customWidth="1"/>
    <col min="15" max="15" width="5.1796875" style="14" hidden="1" customWidth="1"/>
    <col min="16" max="19" width="3.81640625" style="14" hidden="1" customWidth="1"/>
    <col min="20" max="20" width="3.81640625" style="15" hidden="1" customWidth="1"/>
    <col min="21" max="21" width="6.81640625" style="15" bestFit="1" customWidth="1"/>
    <col min="22" max="22" width="3.81640625" hidden="1" customWidth="1"/>
    <col min="23" max="23" width="3.81640625" customWidth="1"/>
    <col min="24" max="24" width="6.6328125" style="28" bestFit="1" customWidth="1"/>
  </cols>
  <sheetData>
    <row r="1" spans="1:24" s="16" customFormat="1" ht="20" x14ac:dyDescent="0.4">
      <c r="A1" s="9" t="s">
        <v>711</v>
      </c>
      <c r="B1" s="9"/>
      <c r="C1" s="9"/>
      <c r="D1" s="9"/>
      <c r="E1" s="9"/>
      <c r="F1" s="9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30"/>
      <c r="W1" s="30"/>
      <c r="X1" s="21"/>
    </row>
    <row r="2" spans="1:24" s="16" customFormat="1" ht="18" x14ac:dyDescent="0.4">
      <c r="A2" s="11" t="s">
        <v>339</v>
      </c>
      <c r="B2" s="11"/>
      <c r="C2" s="11"/>
      <c r="D2" s="11"/>
      <c r="E2" s="11"/>
      <c r="F2" s="1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30"/>
      <c r="W2" s="30"/>
      <c r="X2" s="21"/>
    </row>
    <row r="3" spans="1:24" s="16" customFormat="1" ht="18" x14ac:dyDescent="0.4">
      <c r="A3" s="11" t="s">
        <v>303</v>
      </c>
      <c r="B3" s="11"/>
      <c r="C3" s="11"/>
      <c r="D3" s="11"/>
      <c r="E3" s="11"/>
      <c r="F3" s="1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30"/>
      <c r="W3" s="30"/>
      <c r="X3" s="21"/>
    </row>
    <row r="4" spans="1:24" s="16" customFormat="1" x14ac:dyDescent="0.35">
      <c r="A4" s="12"/>
      <c r="B4" s="12"/>
      <c r="C4" s="12"/>
      <c r="D4" s="12"/>
      <c r="E4" s="12"/>
      <c r="F4" s="12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5"/>
      <c r="U4" s="15"/>
      <c r="X4" s="14"/>
    </row>
    <row r="5" spans="1:24" s="12" customFormat="1" x14ac:dyDescent="0.35">
      <c r="A5" s="12" t="s">
        <v>308</v>
      </c>
      <c r="E5" s="12" t="s">
        <v>211</v>
      </c>
      <c r="X5" s="13">
        <v>1135</v>
      </c>
    </row>
    <row r="6" spans="1:24" s="12" customFormat="1" x14ac:dyDescent="0.35">
      <c r="A6" s="12" t="s">
        <v>309</v>
      </c>
      <c r="E6" s="12" t="s">
        <v>210</v>
      </c>
      <c r="X6" s="13">
        <v>1128</v>
      </c>
    </row>
    <row r="7" spans="1:24" s="12" customFormat="1" x14ac:dyDescent="0.35">
      <c r="A7" s="12" t="s">
        <v>310</v>
      </c>
      <c r="E7" s="12" t="s">
        <v>209</v>
      </c>
      <c r="X7" s="13">
        <v>1127</v>
      </c>
    </row>
    <row r="8" spans="1:24" s="12" customFormat="1" x14ac:dyDescent="0.35">
      <c r="X8" s="13"/>
    </row>
    <row r="9" spans="1:24" s="12" customFormat="1" x14ac:dyDescent="0.35">
      <c r="A9" s="12" t="s">
        <v>213</v>
      </c>
      <c r="E9" s="12" t="s">
        <v>214</v>
      </c>
      <c r="X9" s="13">
        <v>1053</v>
      </c>
    </row>
    <row r="10" spans="1:24" s="12" customFormat="1" x14ac:dyDescent="0.35">
      <c r="X10" s="13"/>
    </row>
    <row r="11" spans="1:24" s="12" customFormat="1" x14ac:dyDescent="0.35">
      <c r="A11" s="12" t="s">
        <v>346</v>
      </c>
      <c r="E11" s="12" t="s">
        <v>212</v>
      </c>
      <c r="X11" s="13">
        <v>1041</v>
      </c>
    </row>
    <row r="12" spans="1:24" s="12" customFormat="1" x14ac:dyDescent="0.35">
      <c r="X12" s="13"/>
    </row>
    <row r="13" spans="1:24" s="16" customFormat="1" x14ac:dyDescent="0.35">
      <c r="A13" s="13" t="s">
        <v>298</v>
      </c>
      <c r="B13" s="1" t="s">
        <v>713</v>
      </c>
      <c r="C13" s="2" t="s">
        <v>714</v>
      </c>
      <c r="D13" s="2" t="s">
        <v>715</v>
      </c>
      <c r="E13" s="3" t="s">
        <v>716</v>
      </c>
      <c r="F13" s="1" t="s">
        <v>827</v>
      </c>
      <c r="G13" s="104" t="s">
        <v>335</v>
      </c>
      <c r="H13" s="106"/>
      <c r="I13" s="104" t="s">
        <v>336</v>
      </c>
      <c r="J13" s="106"/>
      <c r="K13" s="104" t="s">
        <v>337</v>
      </c>
      <c r="L13" s="106"/>
      <c r="M13" s="13" t="s">
        <v>304</v>
      </c>
      <c r="N13" s="13" t="s">
        <v>361</v>
      </c>
      <c r="O13" s="104" t="s">
        <v>335</v>
      </c>
      <c r="P13" s="106"/>
      <c r="Q13" s="104" t="s">
        <v>336</v>
      </c>
      <c r="R13" s="106"/>
      <c r="S13" s="104" t="s">
        <v>337</v>
      </c>
      <c r="T13" s="106"/>
      <c r="U13" s="13" t="s">
        <v>338</v>
      </c>
      <c r="V13" s="13" t="s">
        <v>360</v>
      </c>
      <c r="W13" s="13" t="s">
        <v>124</v>
      </c>
      <c r="X13" s="13" t="s">
        <v>306</v>
      </c>
    </row>
    <row r="14" spans="1:24" ht="20" customHeight="1" x14ac:dyDescent="0.35">
      <c r="A14" s="14">
        <v>1</v>
      </c>
      <c r="B14" s="4">
        <v>527</v>
      </c>
      <c r="C14" s="5" t="s">
        <v>620</v>
      </c>
      <c r="D14" s="5" t="s">
        <v>621</v>
      </c>
      <c r="E14" s="6"/>
      <c r="F14" s="6" t="s">
        <v>752</v>
      </c>
      <c r="G14" s="37">
        <v>94</v>
      </c>
      <c r="H14" s="37">
        <v>96</v>
      </c>
      <c r="I14" s="37">
        <v>95</v>
      </c>
      <c r="J14" s="37">
        <v>96</v>
      </c>
      <c r="K14" s="37">
        <v>94</v>
      </c>
      <c r="L14" s="37">
        <v>91</v>
      </c>
      <c r="M14" s="37">
        <f t="shared" ref="M14:M25" si="0">SUM(G14:L14)</f>
        <v>566</v>
      </c>
      <c r="N14" s="37">
        <v>11</v>
      </c>
      <c r="O14" s="37">
        <v>97</v>
      </c>
      <c r="P14" s="37">
        <v>98</v>
      </c>
      <c r="Q14" s="37">
        <v>94</v>
      </c>
      <c r="R14" s="37">
        <v>92</v>
      </c>
      <c r="S14" s="37">
        <v>92</v>
      </c>
      <c r="T14" s="40">
        <v>96</v>
      </c>
      <c r="U14" s="40">
        <f t="shared" ref="U14:U25" si="1">SUM(O14:T14)</f>
        <v>569</v>
      </c>
      <c r="V14" s="37">
        <v>9</v>
      </c>
      <c r="W14" s="37">
        <f>V14+N14</f>
        <v>20</v>
      </c>
      <c r="X14" s="37">
        <f t="shared" ref="X14:X25" si="2">M14+U14</f>
        <v>1135</v>
      </c>
    </row>
    <row r="15" spans="1:24" ht="20" customHeight="1" x14ac:dyDescent="0.35">
      <c r="A15" s="14">
        <v>2</v>
      </c>
      <c r="B15" s="4">
        <v>352</v>
      </c>
      <c r="C15" s="5" t="s">
        <v>612</v>
      </c>
      <c r="D15" s="5" t="s">
        <v>613</v>
      </c>
      <c r="E15" s="6"/>
      <c r="F15" s="6" t="s">
        <v>752</v>
      </c>
      <c r="G15" s="37">
        <v>93</v>
      </c>
      <c r="H15" s="37">
        <v>93</v>
      </c>
      <c r="I15" s="37">
        <v>98</v>
      </c>
      <c r="J15" s="37">
        <v>97</v>
      </c>
      <c r="K15" s="37">
        <v>94</v>
      </c>
      <c r="L15" s="37">
        <v>92</v>
      </c>
      <c r="M15" s="37">
        <f t="shared" si="0"/>
        <v>567</v>
      </c>
      <c r="N15" s="37">
        <v>15</v>
      </c>
      <c r="O15" s="37">
        <v>94</v>
      </c>
      <c r="P15" s="37">
        <v>93</v>
      </c>
      <c r="Q15" s="37">
        <v>95</v>
      </c>
      <c r="R15" s="37">
        <v>95</v>
      </c>
      <c r="S15" s="37">
        <v>92</v>
      </c>
      <c r="T15" s="40">
        <v>92</v>
      </c>
      <c r="U15" s="40">
        <f t="shared" si="1"/>
        <v>561</v>
      </c>
      <c r="V15" s="37">
        <v>13</v>
      </c>
      <c r="W15" s="37">
        <f t="shared" ref="W15:W25" si="3">V15+N15</f>
        <v>28</v>
      </c>
      <c r="X15" s="37">
        <f t="shared" si="2"/>
        <v>1128</v>
      </c>
    </row>
    <row r="16" spans="1:24" ht="20" customHeight="1" x14ac:dyDescent="0.35">
      <c r="A16" s="14">
        <v>3</v>
      </c>
      <c r="B16" s="4">
        <v>534</v>
      </c>
      <c r="C16" s="5" t="s">
        <v>570</v>
      </c>
      <c r="D16" s="5" t="s">
        <v>852</v>
      </c>
      <c r="E16" s="6"/>
      <c r="F16" s="6" t="s">
        <v>752</v>
      </c>
      <c r="G16" s="37">
        <v>95</v>
      </c>
      <c r="H16" s="37">
        <v>95</v>
      </c>
      <c r="I16" s="37">
        <v>96</v>
      </c>
      <c r="J16" s="37">
        <v>95</v>
      </c>
      <c r="K16" s="37">
        <v>91</v>
      </c>
      <c r="L16" s="37">
        <v>81</v>
      </c>
      <c r="M16" s="37">
        <f t="shared" si="0"/>
        <v>553</v>
      </c>
      <c r="N16" s="37">
        <v>7</v>
      </c>
      <c r="O16" s="37">
        <v>97</v>
      </c>
      <c r="P16" s="37">
        <v>96</v>
      </c>
      <c r="Q16" s="37">
        <v>98</v>
      </c>
      <c r="R16" s="37">
        <v>94</v>
      </c>
      <c r="S16" s="37">
        <v>95</v>
      </c>
      <c r="T16" s="40">
        <v>94</v>
      </c>
      <c r="U16" s="40">
        <f t="shared" si="1"/>
        <v>574</v>
      </c>
      <c r="V16" s="37">
        <v>13</v>
      </c>
      <c r="W16" s="37">
        <f t="shared" si="3"/>
        <v>20</v>
      </c>
      <c r="X16" s="37">
        <f t="shared" si="2"/>
        <v>1127</v>
      </c>
    </row>
    <row r="17" spans="1:26" ht="20" customHeight="1" x14ac:dyDescent="0.35">
      <c r="A17" s="14">
        <v>4</v>
      </c>
      <c r="B17" s="4">
        <v>481</v>
      </c>
      <c r="C17" s="5" t="s">
        <v>618</v>
      </c>
      <c r="D17" s="5" t="s">
        <v>619</v>
      </c>
      <c r="E17" s="6"/>
      <c r="F17" s="6" t="s">
        <v>752</v>
      </c>
      <c r="G17" s="37">
        <v>97</v>
      </c>
      <c r="H17" s="37">
        <v>96</v>
      </c>
      <c r="I17" s="37">
        <v>96</v>
      </c>
      <c r="J17" s="37">
        <v>95</v>
      </c>
      <c r="K17" s="37">
        <v>94</v>
      </c>
      <c r="L17" s="37">
        <v>97</v>
      </c>
      <c r="M17" s="37">
        <f t="shared" si="0"/>
        <v>575</v>
      </c>
      <c r="N17" s="37">
        <v>17</v>
      </c>
      <c r="O17" s="37">
        <v>96</v>
      </c>
      <c r="P17" s="37">
        <v>96</v>
      </c>
      <c r="Q17" s="37">
        <v>96</v>
      </c>
      <c r="R17" s="37">
        <v>76</v>
      </c>
      <c r="S17" s="37">
        <v>94</v>
      </c>
      <c r="T17" s="40">
        <v>93</v>
      </c>
      <c r="U17" s="40">
        <f t="shared" si="1"/>
        <v>551</v>
      </c>
      <c r="V17" s="37">
        <v>20</v>
      </c>
      <c r="W17" s="37">
        <f t="shared" si="3"/>
        <v>37</v>
      </c>
      <c r="X17" s="37">
        <f t="shared" si="2"/>
        <v>1126</v>
      </c>
    </row>
    <row r="18" spans="1:26" ht="20" customHeight="1" x14ac:dyDescent="0.35">
      <c r="A18" s="14">
        <v>5</v>
      </c>
      <c r="B18" s="4">
        <v>360</v>
      </c>
      <c r="C18" s="5" t="s">
        <v>614</v>
      </c>
      <c r="D18" s="5" t="s">
        <v>615</v>
      </c>
      <c r="E18" s="6"/>
      <c r="F18" s="6" t="s">
        <v>752</v>
      </c>
      <c r="G18" s="37">
        <v>98</v>
      </c>
      <c r="H18" s="37">
        <v>96</v>
      </c>
      <c r="I18" s="37">
        <v>92</v>
      </c>
      <c r="J18" s="37">
        <v>93</v>
      </c>
      <c r="K18" s="37">
        <v>81</v>
      </c>
      <c r="L18" s="37">
        <v>88</v>
      </c>
      <c r="M18" s="37">
        <f t="shared" si="0"/>
        <v>548</v>
      </c>
      <c r="N18" s="37">
        <v>8</v>
      </c>
      <c r="O18" s="37">
        <v>100</v>
      </c>
      <c r="P18" s="37">
        <v>98</v>
      </c>
      <c r="Q18" s="37">
        <v>93</v>
      </c>
      <c r="R18" s="37">
        <v>98</v>
      </c>
      <c r="S18" s="37">
        <v>93</v>
      </c>
      <c r="T18" s="40">
        <v>94</v>
      </c>
      <c r="U18" s="40">
        <f t="shared" si="1"/>
        <v>576</v>
      </c>
      <c r="V18" s="37">
        <v>17</v>
      </c>
      <c r="W18" s="37">
        <f t="shared" si="3"/>
        <v>25</v>
      </c>
      <c r="X18" s="37">
        <f t="shared" si="2"/>
        <v>1124</v>
      </c>
    </row>
    <row r="19" spans="1:26" ht="20" customHeight="1" x14ac:dyDescent="0.35">
      <c r="A19" s="14">
        <v>6</v>
      </c>
      <c r="B19" s="4">
        <v>376</v>
      </c>
      <c r="C19" s="5" t="s">
        <v>622</v>
      </c>
      <c r="D19" s="5" t="s">
        <v>623</v>
      </c>
      <c r="E19" s="6"/>
      <c r="F19" s="6" t="s">
        <v>752</v>
      </c>
      <c r="G19" s="37">
        <v>94</v>
      </c>
      <c r="H19" s="37">
        <v>93</v>
      </c>
      <c r="I19" s="37">
        <v>89</v>
      </c>
      <c r="J19" s="37">
        <v>97</v>
      </c>
      <c r="K19" s="37">
        <v>86</v>
      </c>
      <c r="L19" s="37">
        <v>88</v>
      </c>
      <c r="M19" s="37">
        <f t="shared" si="0"/>
        <v>547</v>
      </c>
      <c r="N19" s="37">
        <v>7</v>
      </c>
      <c r="O19" s="37">
        <v>94</v>
      </c>
      <c r="P19" s="37">
        <v>92</v>
      </c>
      <c r="Q19" s="37">
        <v>92</v>
      </c>
      <c r="R19" s="37">
        <v>91</v>
      </c>
      <c r="S19" s="37">
        <v>79</v>
      </c>
      <c r="T19" s="40">
        <v>86</v>
      </c>
      <c r="U19" s="40">
        <f t="shared" si="1"/>
        <v>534</v>
      </c>
      <c r="V19" s="37">
        <v>7</v>
      </c>
      <c r="W19" s="37">
        <f t="shared" si="3"/>
        <v>14</v>
      </c>
      <c r="X19" s="37">
        <f t="shared" si="2"/>
        <v>1081</v>
      </c>
    </row>
    <row r="20" spans="1:26" ht="20" customHeight="1" x14ac:dyDescent="0.35">
      <c r="A20" s="14">
        <v>7</v>
      </c>
      <c r="B20" s="4">
        <v>450</v>
      </c>
      <c r="C20" s="5" t="s">
        <v>616</v>
      </c>
      <c r="D20" s="5" t="s">
        <v>617</v>
      </c>
      <c r="E20" s="6"/>
      <c r="F20" s="6" t="s">
        <v>752</v>
      </c>
      <c r="G20" s="37">
        <v>91</v>
      </c>
      <c r="H20" s="37">
        <v>90</v>
      </c>
      <c r="I20" s="37">
        <v>85</v>
      </c>
      <c r="J20" s="37">
        <v>88</v>
      </c>
      <c r="K20" s="37">
        <v>87</v>
      </c>
      <c r="L20" s="37">
        <v>88</v>
      </c>
      <c r="M20" s="37">
        <f t="shared" si="0"/>
        <v>529</v>
      </c>
      <c r="N20" s="37">
        <v>6</v>
      </c>
      <c r="O20" s="37">
        <v>96</v>
      </c>
      <c r="P20" s="37">
        <v>96</v>
      </c>
      <c r="Q20" s="37">
        <v>87</v>
      </c>
      <c r="R20" s="37">
        <v>91</v>
      </c>
      <c r="S20" s="37">
        <v>84</v>
      </c>
      <c r="T20" s="40">
        <v>91</v>
      </c>
      <c r="U20" s="40">
        <f t="shared" si="1"/>
        <v>545</v>
      </c>
      <c r="V20" s="37">
        <v>7</v>
      </c>
      <c r="W20" s="37">
        <f t="shared" si="3"/>
        <v>13</v>
      </c>
      <c r="X20" s="37">
        <f t="shared" si="2"/>
        <v>1074</v>
      </c>
    </row>
    <row r="21" spans="1:26" ht="20" customHeight="1" x14ac:dyDescent="0.35">
      <c r="A21" s="14">
        <v>8</v>
      </c>
      <c r="B21" s="4">
        <v>529</v>
      </c>
      <c r="C21" s="5" t="s">
        <v>626</v>
      </c>
      <c r="D21" s="5" t="s">
        <v>627</v>
      </c>
      <c r="E21" s="6" t="s">
        <v>719</v>
      </c>
      <c r="F21" s="6" t="s">
        <v>812</v>
      </c>
      <c r="G21" s="37">
        <v>94</v>
      </c>
      <c r="H21" s="37">
        <v>94</v>
      </c>
      <c r="I21" s="37">
        <v>87</v>
      </c>
      <c r="J21" s="37">
        <v>90</v>
      </c>
      <c r="K21" s="37">
        <v>82</v>
      </c>
      <c r="L21" s="37">
        <v>82</v>
      </c>
      <c r="M21" s="37">
        <f t="shared" si="0"/>
        <v>529</v>
      </c>
      <c r="N21" s="37">
        <v>4</v>
      </c>
      <c r="O21" s="37">
        <v>98</v>
      </c>
      <c r="P21" s="37">
        <v>96</v>
      </c>
      <c r="Q21" s="37">
        <v>91</v>
      </c>
      <c r="R21" s="37">
        <v>88</v>
      </c>
      <c r="S21" s="37">
        <v>71</v>
      </c>
      <c r="T21" s="40">
        <v>80</v>
      </c>
      <c r="U21" s="40">
        <f t="shared" si="1"/>
        <v>524</v>
      </c>
      <c r="V21" s="37">
        <v>7</v>
      </c>
      <c r="W21" s="37">
        <f t="shared" si="3"/>
        <v>11</v>
      </c>
      <c r="X21" s="37">
        <f t="shared" si="2"/>
        <v>1053</v>
      </c>
    </row>
    <row r="22" spans="1:26" ht="20" customHeight="1" x14ac:dyDescent="0.35">
      <c r="A22" s="14">
        <v>9</v>
      </c>
      <c r="B22" s="4">
        <v>492</v>
      </c>
      <c r="C22" s="5" t="s">
        <v>630</v>
      </c>
      <c r="D22" s="5" t="s">
        <v>631</v>
      </c>
      <c r="E22" s="6"/>
      <c r="F22" s="6" t="s">
        <v>815</v>
      </c>
      <c r="G22" s="37">
        <v>87</v>
      </c>
      <c r="H22" s="37">
        <v>89</v>
      </c>
      <c r="I22" s="37">
        <v>90</v>
      </c>
      <c r="J22" s="37">
        <v>84</v>
      </c>
      <c r="K22" s="37">
        <v>81</v>
      </c>
      <c r="L22" s="37">
        <v>83</v>
      </c>
      <c r="M22" s="37">
        <f t="shared" si="0"/>
        <v>514</v>
      </c>
      <c r="N22" s="37">
        <v>3</v>
      </c>
      <c r="O22" s="37">
        <v>89</v>
      </c>
      <c r="P22" s="37">
        <v>87</v>
      </c>
      <c r="Q22" s="37">
        <v>88</v>
      </c>
      <c r="R22" s="37">
        <v>91</v>
      </c>
      <c r="S22" s="37">
        <v>88</v>
      </c>
      <c r="T22" s="40">
        <v>84</v>
      </c>
      <c r="U22" s="40">
        <f t="shared" si="1"/>
        <v>527</v>
      </c>
      <c r="V22" s="37">
        <v>4</v>
      </c>
      <c r="W22" s="37">
        <f t="shared" si="3"/>
        <v>7</v>
      </c>
      <c r="X22" s="37">
        <f t="shared" si="2"/>
        <v>1041</v>
      </c>
    </row>
    <row r="23" spans="1:26" ht="20" customHeight="1" x14ac:dyDescent="0.35">
      <c r="A23" s="14">
        <v>10</v>
      </c>
      <c r="B23" s="4">
        <v>522</v>
      </c>
      <c r="C23" s="5" t="s">
        <v>632</v>
      </c>
      <c r="D23" s="5" t="s">
        <v>633</v>
      </c>
      <c r="E23" s="6"/>
      <c r="F23" s="6" t="s">
        <v>815</v>
      </c>
      <c r="G23" s="37">
        <v>90</v>
      </c>
      <c r="H23" s="37">
        <v>91</v>
      </c>
      <c r="I23" s="37">
        <v>80</v>
      </c>
      <c r="J23" s="37">
        <v>78</v>
      </c>
      <c r="K23" s="37">
        <v>80</v>
      </c>
      <c r="L23" s="37">
        <v>86</v>
      </c>
      <c r="M23" s="37">
        <f>SUM(G23:L23)</f>
        <v>505</v>
      </c>
      <c r="N23" s="37">
        <v>3</v>
      </c>
      <c r="O23" s="37">
        <v>91</v>
      </c>
      <c r="P23" s="37">
        <v>87</v>
      </c>
      <c r="Q23" s="37">
        <v>79</v>
      </c>
      <c r="R23" s="37">
        <v>93</v>
      </c>
      <c r="S23" s="37">
        <v>92</v>
      </c>
      <c r="T23" s="40">
        <v>81</v>
      </c>
      <c r="U23" s="40">
        <f>SUM(O23:T23)</f>
        <v>523</v>
      </c>
      <c r="V23" s="37">
        <v>3</v>
      </c>
      <c r="W23" s="37">
        <f>V23+N23</f>
        <v>6</v>
      </c>
      <c r="X23" s="37">
        <f>M23+U23</f>
        <v>1028</v>
      </c>
    </row>
    <row r="24" spans="1:26" ht="20" customHeight="1" x14ac:dyDescent="0.35">
      <c r="A24" s="14">
        <v>11</v>
      </c>
      <c r="B24" s="4">
        <v>549</v>
      </c>
      <c r="C24" s="5" t="s">
        <v>624</v>
      </c>
      <c r="D24" s="5" t="s">
        <v>625</v>
      </c>
      <c r="E24" s="6"/>
      <c r="F24" s="6" t="s">
        <v>812</v>
      </c>
      <c r="G24" s="37">
        <v>90</v>
      </c>
      <c r="H24" s="37">
        <v>95</v>
      </c>
      <c r="I24" s="37">
        <v>91</v>
      </c>
      <c r="J24" s="37">
        <v>89</v>
      </c>
      <c r="K24" s="37">
        <v>78</v>
      </c>
      <c r="L24" s="37">
        <v>79</v>
      </c>
      <c r="M24" s="37">
        <f>SUM(G24:L24)</f>
        <v>522</v>
      </c>
      <c r="N24" s="37">
        <v>6</v>
      </c>
      <c r="O24" s="37">
        <v>88</v>
      </c>
      <c r="P24" s="37">
        <v>88</v>
      </c>
      <c r="Q24" s="37">
        <v>86</v>
      </c>
      <c r="R24" s="37">
        <v>85</v>
      </c>
      <c r="S24" s="37">
        <v>77</v>
      </c>
      <c r="T24" s="40">
        <v>82</v>
      </c>
      <c r="U24" s="40">
        <f>SUM(O24:T24)</f>
        <v>506</v>
      </c>
      <c r="V24" s="37">
        <v>4</v>
      </c>
      <c r="W24" s="37">
        <f>V24+N24</f>
        <v>10</v>
      </c>
      <c r="X24" s="37">
        <f>M24+U24</f>
        <v>1028</v>
      </c>
    </row>
    <row r="25" spans="1:26" ht="20" customHeight="1" x14ac:dyDescent="0.35">
      <c r="A25" s="14">
        <v>12</v>
      </c>
      <c r="B25" s="4">
        <v>350</v>
      </c>
      <c r="C25" s="5" t="s">
        <v>628</v>
      </c>
      <c r="D25" s="5" t="s">
        <v>629</v>
      </c>
      <c r="E25" s="6" t="s">
        <v>587</v>
      </c>
      <c r="F25" s="6" t="s">
        <v>815</v>
      </c>
      <c r="G25" s="37">
        <v>81</v>
      </c>
      <c r="H25" s="37">
        <v>85</v>
      </c>
      <c r="I25" s="37">
        <v>74</v>
      </c>
      <c r="J25" s="37">
        <v>79</v>
      </c>
      <c r="K25" s="37">
        <v>82</v>
      </c>
      <c r="L25" s="37">
        <v>86</v>
      </c>
      <c r="M25" s="37">
        <f t="shared" si="0"/>
        <v>487</v>
      </c>
      <c r="N25" s="37">
        <v>4</v>
      </c>
      <c r="O25" s="37">
        <v>84</v>
      </c>
      <c r="P25" s="37">
        <v>84</v>
      </c>
      <c r="Q25" s="37">
        <v>87</v>
      </c>
      <c r="R25" s="37">
        <v>90</v>
      </c>
      <c r="S25" s="37">
        <v>85</v>
      </c>
      <c r="T25" s="40">
        <v>85</v>
      </c>
      <c r="U25" s="40">
        <f t="shared" si="1"/>
        <v>515</v>
      </c>
      <c r="V25" s="37">
        <v>6</v>
      </c>
      <c r="W25" s="37">
        <f t="shared" si="3"/>
        <v>10</v>
      </c>
      <c r="X25" s="37">
        <f t="shared" si="2"/>
        <v>1002</v>
      </c>
    </row>
    <row r="28" spans="1:26" s="15" customFormat="1" x14ac:dyDescent="0.35"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X28" s="14"/>
    </row>
    <row r="29" spans="1:26" s="15" customFormat="1" ht="18" x14ac:dyDescent="0.4">
      <c r="A29" s="59" t="s">
        <v>339</v>
      </c>
      <c r="B29" s="55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X29" s="14"/>
    </row>
    <row r="30" spans="1:26" s="15" customFormat="1" x14ac:dyDescent="0.35">
      <c r="A30" s="55" t="s">
        <v>234</v>
      </c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X30" s="14"/>
    </row>
    <row r="31" spans="1:26" s="15" customFormat="1" ht="16" thickBot="1" x14ac:dyDescent="0.4"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X31" s="14"/>
    </row>
    <row r="32" spans="1:26" s="15" customFormat="1" ht="16" thickBot="1" x14ac:dyDescent="0.4">
      <c r="B32" s="45">
        <v>1</v>
      </c>
      <c r="C32" s="50" t="s">
        <v>230</v>
      </c>
      <c r="D32" s="50"/>
      <c r="E32" s="50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Z32" s="14"/>
    </row>
    <row r="33" spans="2:26" s="15" customFormat="1" x14ac:dyDescent="0.35">
      <c r="B33" s="47"/>
      <c r="C33" s="15" t="s">
        <v>209</v>
      </c>
      <c r="F33" s="51">
        <v>553</v>
      </c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Z33" s="14"/>
    </row>
    <row r="34" spans="2:26" s="15" customFormat="1" x14ac:dyDescent="0.35">
      <c r="B34" s="47"/>
      <c r="C34" s="15" t="s">
        <v>208</v>
      </c>
      <c r="F34" s="51">
        <v>575</v>
      </c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Z34" s="14"/>
    </row>
    <row r="35" spans="2:26" s="15" customFormat="1" ht="16" thickBot="1" x14ac:dyDescent="0.4">
      <c r="B35" s="47"/>
      <c r="C35" s="15" t="s">
        <v>211</v>
      </c>
      <c r="F35" s="52">
        <v>566</v>
      </c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Z35" s="14"/>
    </row>
    <row r="36" spans="2:26" s="15" customFormat="1" x14ac:dyDescent="0.35">
      <c r="B36" s="47"/>
      <c r="F36" s="53">
        <f>F33+F34+F35</f>
        <v>1694</v>
      </c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Z36" s="14"/>
    </row>
    <row r="37" spans="2:26" s="15" customFormat="1" x14ac:dyDescent="0.35">
      <c r="B37" s="47"/>
      <c r="F37" s="53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Z37" s="14"/>
    </row>
    <row r="38" spans="2:26" s="15" customFormat="1" x14ac:dyDescent="0.35">
      <c r="B38" s="47">
        <v>2</v>
      </c>
      <c r="C38" s="46" t="s">
        <v>231</v>
      </c>
      <c r="D38" s="46"/>
      <c r="E38" s="46"/>
      <c r="F38" s="53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Z38" s="14"/>
    </row>
    <row r="39" spans="2:26" s="15" customFormat="1" x14ac:dyDescent="0.35">
      <c r="B39" s="47"/>
      <c r="C39" s="15" t="s">
        <v>232</v>
      </c>
      <c r="F39" s="51">
        <v>522</v>
      </c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Z39" s="14"/>
    </row>
    <row r="40" spans="2:26" s="15" customFormat="1" x14ac:dyDescent="0.35">
      <c r="C40" s="15" t="s">
        <v>212</v>
      </c>
      <c r="F40" s="51">
        <v>514</v>
      </c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Z40" s="14"/>
    </row>
    <row r="41" spans="2:26" s="15" customFormat="1" ht="16" thickBot="1" x14ac:dyDescent="0.4">
      <c r="C41" s="15" t="s">
        <v>233</v>
      </c>
      <c r="F41" s="52">
        <v>487</v>
      </c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Z41" s="14"/>
    </row>
    <row r="42" spans="2:26" s="15" customFormat="1" x14ac:dyDescent="0.35">
      <c r="F42" s="53">
        <f>F39+F40+F41</f>
        <v>1523</v>
      </c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Z42" s="14"/>
    </row>
    <row r="43" spans="2:26" s="15" customFormat="1" x14ac:dyDescent="0.35"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X43" s="14"/>
    </row>
    <row r="44" spans="2:26" s="15" customFormat="1" x14ac:dyDescent="0.35"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X44" s="14"/>
    </row>
    <row r="45" spans="2:26" s="15" customFormat="1" x14ac:dyDescent="0.35"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X45" s="14"/>
    </row>
    <row r="46" spans="2:26" s="15" customFormat="1" x14ac:dyDescent="0.35"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X46" s="14"/>
    </row>
    <row r="47" spans="2:26" s="15" customFormat="1" x14ac:dyDescent="0.35"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X47" s="14"/>
    </row>
    <row r="48" spans="2:26" s="15" customFormat="1" x14ac:dyDescent="0.35"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X48" s="14"/>
    </row>
    <row r="49" spans="7:24" s="15" customFormat="1" x14ac:dyDescent="0.35"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X49" s="14"/>
    </row>
  </sheetData>
  <mergeCells count="6">
    <mergeCell ref="Q13:R13"/>
    <mergeCell ref="S13:T13"/>
    <mergeCell ref="G13:H13"/>
    <mergeCell ref="I13:J13"/>
    <mergeCell ref="K13:L13"/>
    <mergeCell ref="O13:P13"/>
  </mergeCells>
  <phoneticPr fontId="0" type="noConversion"/>
  <printOptions horizontalCentered="1"/>
  <pageMargins left="0.45" right="0.45" top="0.75" bottom="0.2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workbookViewId="0"/>
  </sheetViews>
  <sheetFormatPr defaultColWidth="9.1796875" defaultRowHeight="15.5" x14ac:dyDescent="0.35"/>
  <cols>
    <col min="1" max="1" width="5.81640625" style="16" customWidth="1"/>
    <col min="2" max="2" width="5.36328125" style="16" bestFit="1" customWidth="1"/>
    <col min="3" max="3" width="15.453125" style="16" bestFit="1" customWidth="1"/>
    <col min="4" max="4" width="12.81640625" style="16" customWidth="1"/>
    <col min="5" max="5" width="5" style="16" bestFit="1" customWidth="1"/>
    <col min="6" max="6" width="7.453125" style="16" bestFit="1" customWidth="1"/>
    <col min="7" max="10" width="3.81640625" style="14" hidden="1" customWidth="1"/>
    <col min="11" max="11" width="5.1796875" style="14" hidden="1" customWidth="1"/>
    <col min="12" max="12" width="3.81640625" style="14" hidden="1" customWidth="1"/>
    <col min="13" max="13" width="6.81640625" style="14" bestFit="1" customWidth="1"/>
    <col min="14" max="20" width="3.81640625" style="14" hidden="1" customWidth="1"/>
    <col min="21" max="21" width="6.81640625" style="14" bestFit="1" customWidth="1"/>
    <col min="22" max="22" width="3.81640625" style="14" hidden="1" customWidth="1"/>
    <col min="23" max="23" width="3.81640625" style="14" customWidth="1"/>
    <col min="24" max="24" width="6.6328125" style="14" bestFit="1" customWidth="1"/>
    <col min="25" max="30" width="9.1796875" style="14"/>
    <col min="31" max="16384" width="9.1796875" style="16"/>
  </cols>
  <sheetData>
    <row r="1" spans="1:30" ht="20" x14ac:dyDescent="0.4">
      <c r="A1" s="9" t="s">
        <v>711</v>
      </c>
      <c r="B1" s="9"/>
      <c r="C1" s="9"/>
      <c r="D1" s="9"/>
      <c r="E1" s="9"/>
      <c r="F1" s="9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16"/>
      <c r="Z1" s="16"/>
      <c r="AA1" s="16"/>
      <c r="AB1" s="16"/>
      <c r="AC1" s="16"/>
      <c r="AD1" s="16"/>
    </row>
    <row r="2" spans="1:30" ht="18" x14ac:dyDescent="0.4">
      <c r="A2" s="11" t="s">
        <v>345</v>
      </c>
      <c r="B2" s="11"/>
      <c r="C2" s="11"/>
      <c r="D2" s="11"/>
      <c r="E2" s="11"/>
      <c r="F2" s="1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16"/>
      <c r="Z2" s="16"/>
      <c r="AA2" s="16"/>
      <c r="AB2" s="16"/>
      <c r="AC2" s="16"/>
      <c r="AD2" s="16"/>
    </row>
    <row r="3" spans="1:30" ht="18" x14ac:dyDescent="0.4">
      <c r="A3" s="11" t="s">
        <v>303</v>
      </c>
      <c r="B3" s="11"/>
      <c r="C3" s="11"/>
      <c r="D3" s="11"/>
      <c r="E3" s="11"/>
      <c r="F3" s="1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16"/>
      <c r="Z3" s="16"/>
      <c r="AA3" s="16"/>
      <c r="AB3" s="16"/>
      <c r="AC3" s="16"/>
      <c r="AD3" s="16"/>
    </row>
    <row r="4" spans="1:30" x14ac:dyDescent="0.35">
      <c r="A4" s="12"/>
      <c r="B4" s="12"/>
      <c r="C4" s="12"/>
      <c r="D4" s="12"/>
      <c r="E4" s="12"/>
      <c r="F4" s="12"/>
      <c r="Y4" s="16"/>
      <c r="Z4" s="16"/>
      <c r="AA4" s="16"/>
      <c r="AB4" s="16"/>
      <c r="AC4" s="16"/>
      <c r="AD4" s="16"/>
    </row>
    <row r="5" spans="1:30" s="12" customFormat="1" x14ac:dyDescent="0.35">
      <c r="A5" s="12" t="s">
        <v>308</v>
      </c>
      <c r="E5" s="12" t="s">
        <v>208</v>
      </c>
      <c r="X5" s="12">
        <v>1167</v>
      </c>
    </row>
    <row r="6" spans="1:30" s="12" customFormat="1" x14ac:dyDescent="0.35">
      <c r="A6" s="12" t="s">
        <v>309</v>
      </c>
      <c r="E6" s="12" t="s">
        <v>209</v>
      </c>
      <c r="X6" s="12">
        <v>1166</v>
      </c>
    </row>
    <row r="7" spans="1:30" s="12" customFormat="1" x14ac:dyDescent="0.35">
      <c r="A7" s="12" t="s">
        <v>310</v>
      </c>
      <c r="E7" s="12" t="s">
        <v>210</v>
      </c>
      <c r="X7" s="12">
        <v>1163</v>
      </c>
    </row>
    <row r="8" spans="1:30" s="12" customFormat="1" x14ac:dyDescent="0.35"/>
    <row r="9" spans="1:30" ht="20" customHeight="1" x14ac:dyDescent="0.35">
      <c r="A9" s="13" t="s">
        <v>298</v>
      </c>
      <c r="B9" s="1" t="s">
        <v>713</v>
      </c>
      <c r="C9" s="2" t="s">
        <v>714</v>
      </c>
      <c r="D9" s="2" t="s">
        <v>715</v>
      </c>
      <c r="E9" s="3" t="s">
        <v>716</v>
      </c>
      <c r="F9" s="1" t="s">
        <v>827</v>
      </c>
      <c r="G9" s="104" t="s">
        <v>341</v>
      </c>
      <c r="H9" s="105"/>
      <c r="I9" s="106"/>
      <c r="J9" s="104" t="s">
        <v>342</v>
      </c>
      <c r="K9" s="105"/>
      <c r="L9" s="106"/>
      <c r="M9" s="13" t="s">
        <v>304</v>
      </c>
      <c r="N9" s="13" t="s">
        <v>361</v>
      </c>
      <c r="O9" s="104" t="s">
        <v>341</v>
      </c>
      <c r="P9" s="105"/>
      <c r="Q9" s="106"/>
      <c r="R9" s="104" t="s">
        <v>342</v>
      </c>
      <c r="S9" s="105"/>
      <c r="T9" s="106"/>
      <c r="U9" s="13" t="s">
        <v>338</v>
      </c>
      <c r="V9" s="13" t="s">
        <v>360</v>
      </c>
      <c r="W9" s="13" t="s">
        <v>124</v>
      </c>
      <c r="X9" s="13" t="s">
        <v>306</v>
      </c>
      <c r="Y9" s="16"/>
      <c r="Z9" s="16"/>
      <c r="AA9" s="16"/>
      <c r="AB9" s="16"/>
      <c r="AC9" s="16"/>
      <c r="AD9" s="16"/>
    </row>
    <row r="10" spans="1:30" ht="20" customHeight="1" x14ac:dyDescent="0.35">
      <c r="A10" s="14">
        <v>1</v>
      </c>
      <c r="B10" s="4">
        <v>481</v>
      </c>
      <c r="C10" s="5" t="s">
        <v>618</v>
      </c>
      <c r="D10" s="5" t="s">
        <v>619</v>
      </c>
      <c r="E10" s="6"/>
      <c r="F10" s="6" t="s">
        <v>752</v>
      </c>
      <c r="G10" s="37">
        <v>99</v>
      </c>
      <c r="H10" s="37">
        <v>98</v>
      </c>
      <c r="I10" s="37">
        <v>98</v>
      </c>
      <c r="J10" s="37">
        <v>99</v>
      </c>
      <c r="K10" s="37">
        <v>98</v>
      </c>
      <c r="L10" s="37">
        <v>98</v>
      </c>
      <c r="M10" s="37">
        <f t="shared" ref="M10:M16" si="0">SUM(G10:L10)</f>
        <v>590</v>
      </c>
      <c r="N10" s="37">
        <v>21</v>
      </c>
      <c r="O10" s="37">
        <v>98</v>
      </c>
      <c r="P10" s="37">
        <v>99</v>
      </c>
      <c r="Q10" s="37">
        <v>98</v>
      </c>
      <c r="R10" s="37">
        <v>95</v>
      </c>
      <c r="S10" s="37">
        <v>95</v>
      </c>
      <c r="T10" s="37">
        <v>92</v>
      </c>
      <c r="U10" s="37">
        <f t="shared" ref="U10:U16" si="1">SUM(O10:T10)</f>
        <v>577</v>
      </c>
      <c r="V10" s="37">
        <v>16</v>
      </c>
      <c r="W10" s="37">
        <f>V10+N10</f>
        <v>37</v>
      </c>
      <c r="X10" s="37">
        <f t="shared" ref="X10:X16" si="2">M10+U10</f>
        <v>1167</v>
      </c>
      <c r="Y10" s="16"/>
      <c r="Z10" s="16"/>
      <c r="AA10" s="16"/>
      <c r="AB10" s="16"/>
      <c r="AC10" s="16"/>
      <c r="AD10" s="16"/>
    </row>
    <row r="11" spans="1:30" ht="20" customHeight="1" x14ac:dyDescent="0.35">
      <c r="A11" s="14">
        <v>2</v>
      </c>
      <c r="B11" s="4">
        <v>534</v>
      </c>
      <c r="C11" s="5" t="s">
        <v>570</v>
      </c>
      <c r="D11" s="5" t="s">
        <v>852</v>
      </c>
      <c r="E11" s="6"/>
      <c r="F11" s="6" t="s">
        <v>752</v>
      </c>
      <c r="G11" s="37">
        <v>99</v>
      </c>
      <c r="H11" s="37">
        <v>98</v>
      </c>
      <c r="I11" s="37">
        <v>98</v>
      </c>
      <c r="J11" s="37">
        <v>97</v>
      </c>
      <c r="K11" s="38">
        <v>100</v>
      </c>
      <c r="L11" s="37">
        <v>97</v>
      </c>
      <c r="M11" s="37">
        <f t="shared" si="0"/>
        <v>589</v>
      </c>
      <c r="N11" s="37">
        <v>24</v>
      </c>
      <c r="O11" s="37">
        <v>98</v>
      </c>
      <c r="P11" s="37">
        <v>93</v>
      </c>
      <c r="Q11" s="37">
        <v>96</v>
      </c>
      <c r="R11" s="37">
        <v>97</v>
      </c>
      <c r="S11" s="39">
        <v>95</v>
      </c>
      <c r="T11" s="37">
        <v>98</v>
      </c>
      <c r="U11" s="37">
        <f t="shared" si="1"/>
        <v>577</v>
      </c>
      <c r="V11" s="37">
        <v>19</v>
      </c>
      <c r="W11" s="37">
        <f t="shared" ref="W11:W16" si="3">V11+N11</f>
        <v>43</v>
      </c>
      <c r="X11" s="37">
        <f t="shared" si="2"/>
        <v>1166</v>
      </c>
      <c r="Y11" s="16"/>
      <c r="Z11" s="16"/>
      <c r="AA11" s="16"/>
      <c r="AB11" s="16"/>
      <c r="AC11" s="16"/>
      <c r="AD11" s="16"/>
    </row>
    <row r="12" spans="1:30" ht="20" customHeight="1" x14ac:dyDescent="0.35">
      <c r="A12" s="14">
        <v>3</v>
      </c>
      <c r="B12" s="4">
        <v>352</v>
      </c>
      <c r="C12" s="5" t="s">
        <v>612</v>
      </c>
      <c r="D12" s="5" t="s">
        <v>613</v>
      </c>
      <c r="E12" s="6"/>
      <c r="F12" s="6" t="s">
        <v>752</v>
      </c>
      <c r="G12" s="37">
        <v>94</v>
      </c>
      <c r="H12" s="37">
        <v>91</v>
      </c>
      <c r="I12" s="37">
        <v>94</v>
      </c>
      <c r="J12" s="37">
        <v>99</v>
      </c>
      <c r="K12" s="37">
        <v>99</v>
      </c>
      <c r="L12" s="37">
        <v>99</v>
      </c>
      <c r="M12" s="37">
        <f t="shared" si="0"/>
        <v>576</v>
      </c>
      <c r="N12" s="37">
        <v>18</v>
      </c>
      <c r="O12" s="37">
        <v>96</v>
      </c>
      <c r="P12" s="37">
        <v>97</v>
      </c>
      <c r="Q12" s="37">
        <v>98</v>
      </c>
      <c r="R12" s="37">
        <v>98</v>
      </c>
      <c r="S12" s="37">
        <v>99</v>
      </c>
      <c r="T12" s="37">
        <v>99</v>
      </c>
      <c r="U12" s="37">
        <f t="shared" si="1"/>
        <v>587</v>
      </c>
      <c r="V12" s="37">
        <v>25</v>
      </c>
      <c r="W12" s="37">
        <f t="shared" si="3"/>
        <v>43</v>
      </c>
      <c r="X12" s="37">
        <f t="shared" si="2"/>
        <v>1163</v>
      </c>
      <c r="Y12" s="16"/>
      <c r="Z12" s="16"/>
      <c r="AA12" s="16"/>
      <c r="AB12" s="16"/>
      <c r="AC12" s="16"/>
      <c r="AD12" s="16"/>
    </row>
    <row r="13" spans="1:30" ht="20" customHeight="1" x14ac:dyDescent="0.35">
      <c r="A13" s="14">
        <v>4</v>
      </c>
      <c r="B13" s="4">
        <v>360</v>
      </c>
      <c r="C13" s="5" t="s">
        <v>614</v>
      </c>
      <c r="D13" s="5" t="s">
        <v>615</v>
      </c>
      <c r="E13" s="6"/>
      <c r="F13" s="6" t="s">
        <v>752</v>
      </c>
      <c r="G13" s="37">
        <v>97</v>
      </c>
      <c r="H13" s="37">
        <v>96</v>
      </c>
      <c r="I13" s="37">
        <v>96</v>
      </c>
      <c r="J13" s="37">
        <v>99</v>
      </c>
      <c r="K13" s="37">
        <v>99</v>
      </c>
      <c r="L13" s="37">
        <v>91</v>
      </c>
      <c r="M13" s="37">
        <f t="shared" si="0"/>
        <v>578</v>
      </c>
      <c r="N13" s="37">
        <v>21</v>
      </c>
      <c r="O13" s="37">
        <v>97</v>
      </c>
      <c r="P13" s="37">
        <v>95</v>
      </c>
      <c r="Q13" s="37">
        <v>95</v>
      </c>
      <c r="R13" s="37">
        <v>96</v>
      </c>
      <c r="S13" s="37">
        <v>98</v>
      </c>
      <c r="T13" s="37">
        <v>95</v>
      </c>
      <c r="U13" s="37">
        <f t="shared" si="1"/>
        <v>576</v>
      </c>
      <c r="V13" s="37">
        <v>17</v>
      </c>
      <c r="W13" s="37">
        <f t="shared" si="3"/>
        <v>38</v>
      </c>
      <c r="X13" s="37">
        <f t="shared" si="2"/>
        <v>1154</v>
      </c>
      <c r="Y13" s="16"/>
      <c r="Z13" s="16"/>
      <c r="AA13" s="16"/>
      <c r="AB13" s="16"/>
      <c r="AC13" s="16"/>
      <c r="AD13" s="16"/>
    </row>
    <row r="14" spans="1:30" ht="20" customHeight="1" x14ac:dyDescent="0.35">
      <c r="A14" s="14">
        <v>5</v>
      </c>
      <c r="B14" s="4">
        <v>527</v>
      </c>
      <c r="C14" s="5" t="s">
        <v>620</v>
      </c>
      <c r="D14" s="5" t="s">
        <v>621</v>
      </c>
      <c r="E14" s="6"/>
      <c r="F14" s="6" t="s">
        <v>752</v>
      </c>
      <c r="G14" s="37">
        <v>96</v>
      </c>
      <c r="H14" s="37">
        <v>95</v>
      </c>
      <c r="I14" s="37">
        <v>95</v>
      </c>
      <c r="J14" s="37">
        <v>99</v>
      </c>
      <c r="K14" s="37">
        <v>96</v>
      </c>
      <c r="L14" s="37">
        <v>96</v>
      </c>
      <c r="M14" s="37">
        <f t="shared" si="0"/>
        <v>577</v>
      </c>
      <c r="N14" s="37">
        <v>18</v>
      </c>
      <c r="O14" s="37">
        <v>95</v>
      </c>
      <c r="P14" s="37">
        <v>98</v>
      </c>
      <c r="Q14" s="37">
        <v>94</v>
      </c>
      <c r="R14" s="37">
        <v>96</v>
      </c>
      <c r="S14" s="37">
        <v>95</v>
      </c>
      <c r="T14" s="37">
        <v>97</v>
      </c>
      <c r="U14" s="37">
        <f t="shared" si="1"/>
        <v>575</v>
      </c>
      <c r="V14" s="37">
        <v>13</v>
      </c>
      <c r="W14" s="37">
        <f t="shared" si="3"/>
        <v>31</v>
      </c>
      <c r="X14" s="37">
        <f t="shared" si="2"/>
        <v>1152</v>
      </c>
      <c r="Y14" s="16"/>
      <c r="Z14" s="16"/>
      <c r="AA14" s="16"/>
      <c r="AB14" s="16"/>
      <c r="AC14" s="16"/>
      <c r="AD14" s="16"/>
    </row>
    <row r="15" spans="1:30" ht="20" customHeight="1" x14ac:dyDescent="0.35">
      <c r="A15" s="14">
        <v>6</v>
      </c>
      <c r="B15" s="4">
        <v>450</v>
      </c>
      <c r="C15" s="5" t="s">
        <v>616</v>
      </c>
      <c r="D15" s="5" t="s">
        <v>617</v>
      </c>
      <c r="E15" s="6"/>
      <c r="F15" s="6" t="s">
        <v>752</v>
      </c>
      <c r="G15" s="37">
        <v>95</v>
      </c>
      <c r="H15" s="37">
        <v>96</v>
      </c>
      <c r="I15" s="37">
        <v>96</v>
      </c>
      <c r="J15" s="37">
        <v>86</v>
      </c>
      <c r="K15" s="37">
        <v>92</v>
      </c>
      <c r="L15" s="37">
        <v>90</v>
      </c>
      <c r="M15" s="37">
        <f t="shared" si="0"/>
        <v>555</v>
      </c>
      <c r="N15" s="37">
        <v>14</v>
      </c>
      <c r="O15" s="37">
        <v>95</v>
      </c>
      <c r="P15" s="37">
        <v>95</v>
      </c>
      <c r="Q15" s="37">
        <v>94</v>
      </c>
      <c r="R15" s="37">
        <v>94</v>
      </c>
      <c r="S15" s="37">
        <v>95</v>
      </c>
      <c r="T15" s="37">
        <v>92</v>
      </c>
      <c r="U15" s="37">
        <f t="shared" si="1"/>
        <v>565</v>
      </c>
      <c r="V15" s="37">
        <v>16</v>
      </c>
      <c r="W15" s="37">
        <f t="shared" si="3"/>
        <v>30</v>
      </c>
      <c r="X15" s="37">
        <f t="shared" si="2"/>
        <v>1120</v>
      </c>
      <c r="Y15" s="16"/>
      <c r="Z15" s="16"/>
      <c r="AA15" s="16"/>
      <c r="AB15" s="16"/>
      <c r="AC15" s="16"/>
      <c r="AD15" s="16"/>
    </row>
    <row r="16" spans="1:30" ht="20" customHeight="1" x14ac:dyDescent="0.35">
      <c r="A16" s="14">
        <v>7</v>
      </c>
      <c r="B16" s="4">
        <v>549</v>
      </c>
      <c r="C16" s="5" t="s">
        <v>624</v>
      </c>
      <c r="D16" s="5" t="s">
        <v>625</v>
      </c>
      <c r="E16" s="6"/>
      <c r="F16" s="6" t="s">
        <v>720</v>
      </c>
      <c r="G16" s="37">
        <v>94</v>
      </c>
      <c r="H16" s="37">
        <v>89</v>
      </c>
      <c r="I16" s="37">
        <v>93</v>
      </c>
      <c r="J16" s="37">
        <v>91</v>
      </c>
      <c r="K16" s="37">
        <v>94</v>
      </c>
      <c r="L16" s="37">
        <v>90</v>
      </c>
      <c r="M16" s="37">
        <f t="shared" si="0"/>
        <v>551</v>
      </c>
      <c r="N16" s="37">
        <v>10</v>
      </c>
      <c r="O16" s="37">
        <v>89</v>
      </c>
      <c r="P16" s="37">
        <v>94</v>
      </c>
      <c r="Q16" s="37">
        <v>90</v>
      </c>
      <c r="R16" s="37">
        <v>97</v>
      </c>
      <c r="S16" s="37">
        <v>93</v>
      </c>
      <c r="T16" s="37">
        <v>92</v>
      </c>
      <c r="U16" s="37">
        <f t="shared" si="1"/>
        <v>555</v>
      </c>
      <c r="V16" s="37">
        <v>10</v>
      </c>
      <c r="W16" s="37">
        <f t="shared" si="3"/>
        <v>20</v>
      </c>
      <c r="X16" s="37">
        <f t="shared" si="2"/>
        <v>1106</v>
      </c>
      <c r="Y16" s="16"/>
      <c r="Z16" s="16"/>
      <c r="AA16" s="16"/>
      <c r="AB16" s="16"/>
      <c r="AC16" s="16"/>
      <c r="AD16" s="16"/>
    </row>
    <row r="17" spans="1:30" ht="20" customHeight="1" x14ac:dyDescent="0.35">
      <c r="A17" s="14"/>
      <c r="B17" s="4"/>
      <c r="C17" s="5"/>
      <c r="D17" s="5"/>
      <c r="E17" s="6"/>
      <c r="F17" s="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</row>
    <row r="18" spans="1:30" ht="20" customHeight="1" x14ac:dyDescent="0.35">
      <c r="A18" s="14"/>
      <c r="B18" s="4"/>
      <c r="C18" s="5"/>
      <c r="D18" s="5"/>
      <c r="E18" s="6"/>
      <c r="F18" s="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</row>
    <row r="19" spans="1:30" ht="20" customHeight="1" x14ac:dyDescent="0.35">
      <c r="B19" s="4"/>
      <c r="C19" s="5"/>
      <c r="D19" s="5"/>
      <c r="E19" s="6"/>
      <c r="F19" s="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</row>
  </sheetData>
  <mergeCells count="4">
    <mergeCell ref="G9:I9"/>
    <mergeCell ref="J9:L9"/>
    <mergeCell ref="O9:Q9"/>
    <mergeCell ref="R9:T9"/>
  </mergeCells>
  <phoneticPr fontId="0" type="noConversion"/>
  <printOptions horizontalCentered="1"/>
  <pageMargins left="0.45" right="0.45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"/>
  <sheetViews>
    <sheetView workbookViewId="0"/>
  </sheetViews>
  <sheetFormatPr defaultColWidth="8.81640625" defaultRowHeight="15.5" x14ac:dyDescent="0.35"/>
  <cols>
    <col min="1" max="1" width="5.453125" style="16" customWidth="1"/>
    <col min="2" max="2" width="5.36328125" style="16" bestFit="1" customWidth="1"/>
    <col min="3" max="3" width="13.1796875" style="16" bestFit="1" customWidth="1"/>
    <col min="4" max="4" width="13" style="16" bestFit="1" customWidth="1"/>
    <col min="5" max="5" width="5" style="16" bestFit="1" customWidth="1"/>
    <col min="6" max="6" width="7.453125" style="16" bestFit="1" customWidth="1"/>
    <col min="7" max="12" width="3.81640625" style="14" hidden="1" customWidth="1"/>
    <col min="13" max="13" width="6.81640625" style="14" bestFit="1" customWidth="1"/>
    <col min="14" max="14" width="2.453125" style="14" hidden="1" customWidth="1"/>
    <col min="15" max="18" width="3.81640625" style="14" hidden="1" customWidth="1"/>
    <col min="19" max="19" width="4.6328125" style="14" hidden="1" customWidth="1"/>
    <col min="20" max="20" width="3.81640625" style="14" hidden="1" customWidth="1"/>
    <col min="21" max="21" width="6.81640625" style="14" bestFit="1" customWidth="1"/>
    <col min="22" max="22" width="3.81640625" style="14" hidden="1" customWidth="1"/>
    <col min="23" max="23" width="3.81640625" style="14" customWidth="1"/>
    <col min="24" max="24" width="6.6328125" style="14" bestFit="1" customWidth="1"/>
    <col min="25" max="31" width="9.1796875" style="14" customWidth="1"/>
  </cols>
  <sheetData>
    <row r="1" spans="1:31" ht="20" x14ac:dyDescent="0.4">
      <c r="A1" s="9" t="s">
        <v>711</v>
      </c>
      <c r="B1" s="9"/>
      <c r="C1" s="9"/>
      <c r="D1" s="9"/>
      <c r="E1" s="9"/>
      <c r="F1" s="9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31" ht="18" x14ac:dyDescent="0.4">
      <c r="A2" s="11" t="s">
        <v>340</v>
      </c>
      <c r="B2" s="11"/>
      <c r="C2" s="11"/>
      <c r="D2" s="11"/>
      <c r="E2" s="11"/>
      <c r="F2" s="1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</row>
    <row r="3" spans="1:31" ht="18" x14ac:dyDescent="0.4">
      <c r="A3" s="11" t="s">
        <v>303</v>
      </c>
      <c r="B3" s="11"/>
      <c r="C3" s="11"/>
      <c r="D3" s="11"/>
      <c r="E3" s="11"/>
      <c r="F3" s="1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</row>
    <row r="4" spans="1:31" x14ac:dyDescent="0.35">
      <c r="A4" s="12"/>
      <c r="B4" s="12"/>
      <c r="C4" s="12"/>
      <c r="D4" s="12"/>
      <c r="E4" s="12"/>
      <c r="F4" s="12"/>
    </row>
    <row r="5" spans="1:31" s="12" customFormat="1" x14ac:dyDescent="0.35">
      <c r="A5" s="12" t="s">
        <v>308</v>
      </c>
      <c r="E5" s="12" t="s">
        <v>203</v>
      </c>
      <c r="X5" s="13">
        <v>1129</v>
      </c>
    </row>
    <row r="6" spans="1:31" s="12" customFormat="1" x14ac:dyDescent="0.35">
      <c r="A6" s="12" t="s">
        <v>309</v>
      </c>
      <c r="E6" s="12" t="s">
        <v>204</v>
      </c>
      <c r="X6" s="13">
        <v>1105</v>
      </c>
    </row>
    <row r="7" spans="1:31" s="12" customFormat="1" x14ac:dyDescent="0.35">
      <c r="A7" s="12" t="s">
        <v>310</v>
      </c>
      <c r="E7" s="12" t="s">
        <v>205</v>
      </c>
      <c r="X7" s="13">
        <v>1074</v>
      </c>
    </row>
    <row r="8" spans="1:31" s="12" customFormat="1" x14ac:dyDescent="0.35">
      <c r="X8" s="13"/>
    </row>
    <row r="9" spans="1:31" s="12" customFormat="1" x14ac:dyDescent="0.35">
      <c r="A9" s="12" t="s">
        <v>315</v>
      </c>
      <c r="E9" s="12" t="s">
        <v>206</v>
      </c>
      <c r="X9" s="13">
        <v>1017</v>
      </c>
    </row>
    <row r="10" spans="1:31" s="12" customFormat="1" x14ac:dyDescent="0.35">
      <c r="A10" s="12" t="s">
        <v>346</v>
      </c>
      <c r="E10" s="12" t="s">
        <v>207</v>
      </c>
      <c r="X10" s="13">
        <v>1025</v>
      </c>
    </row>
    <row r="11" spans="1:31" s="12" customFormat="1" x14ac:dyDescent="0.35">
      <c r="A11" s="12" t="s">
        <v>347</v>
      </c>
      <c r="E11" s="12" t="s">
        <v>206</v>
      </c>
      <c r="X11" s="13">
        <v>1017</v>
      </c>
    </row>
    <row r="12" spans="1:31" s="12" customFormat="1" x14ac:dyDescent="0.35"/>
    <row r="13" spans="1:31" s="32" customFormat="1" x14ac:dyDescent="0.35">
      <c r="A13" s="13" t="s">
        <v>298</v>
      </c>
      <c r="B13" s="1" t="s">
        <v>713</v>
      </c>
      <c r="C13" s="2" t="s">
        <v>714</v>
      </c>
      <c r="D13" s="2" t="s">
        <v>715</v>
      </c>
      <c r="E13" s="3" t="s">
        <v>716</v>
      </c>
      <c r="F13" s="1" t="s">
        <v>827</v>
      </c>
      <c r="G13" s="104" t="s">
        <v>341</v>
      </c>
      <c r="H13" s="105"/>
      <c r="I13" s="106"/>
      <c r="J13" s="104" t="s">
        <v>342</v>
      </c>
      <c r="K13" s="105"/>
      <c r="L13" s="106"/>
      <c r="M13" s="13" t="s">
        <v>304</v>
      </c>
      <c r="N13" s="13" t="s">
        <v>361</v>
      </c>
      <c r="O13" s="104" t="s">
        <v>341</v>
      </c>
      <c r="P13" s="105"/>
      <c r="Q13" s="106"/>
      <c r="R13" s="104" t="s">
        <v>342</v>
      </c>
      <c r="S13" s="105"/>
      <c r="T13" s="106"/>
      <c r="U13" s="13" t="s">
        <v>338</v>
      </c>
      <c r="V13" s="13" t="s">
        <v>360</v>
      </c>
      <c r="W13" s="13" t="s">
        <v>124</v>
      </c>
      <c r="X13" s="13" t="s">
        <v>306</v>
      </c>
      <c r="Y13" s="13"/>
      <c r="Z13" s="13"/>
      <c r="AA13" s="13"/>
      <c r="AB13" s="13"/>
      <c r="AC13" s="13"/>
      <c r="AD13" s="13"/>
      <c r="AE13" s="13"/>
    </row>
    <row r="14" spans="1:31" ht="20" customHeight="1" x14ac:dyDescent="0.35">
      <c r="A14" s="14">
        <v>1</v>
      </c>
      <c r="B14" s="4">
        <v>30</v>
      </c>
      <c r="C14" s="5" t="s">
        <v>343</v>
      </c>
      <c r="D14" s="5" t="s">
        <v>738</v>
      </c>
      <c r="E14" s="6" t="s">
        <v>344</v>
      </c>
      <c r="F14" s="6" t="s">
        <v>720</v>
      </c>
      <c r="G14" s="37">
        <v>93</v>
      </c>
      <c r="H14" s="37">
        <v>94</v>
      </c>
      <c r="I14" s="37">
        <v>92</v>
      </c>
      <c r="J14" s="37">
        <v>94</v>
      </c>
      <c r="K14" s="37">
        <v>94</v>
      </c>
      <c r="L14" s="37">
        <v>93</v>
      </c>
      <c r="M14" s="37">
        <f t="shared" ref="M14:M22" si="0">SUM(G14:L14)</f>
        <v>560</v>
      </c>
      <c r="N14" s="37">
        <v>9</v>
      </c>
      <c r="O14" s="37">
        <v>93</v>
      </c>
      <c r="P14" s="37">
        <v>93</v>
      </c>
      <c r="Q14" s="37">
        <v>95</v>
      </c>
      <c r="R14" s="37">
        <v>96</v>
      </c>
      <c r="S14" s="37">
        <v>97</v>
      </c>
      <c r="T14" s="37">
        <v>95</v>
      </c>
      <c r="U14" s="37">
        <f t="shared" ref="U14:U22" si="1">SUM(O14:T14)</f>
        <v>569</v>
      </c>
      <c r="V14" s="37">
        <v>14</v>
      </c>
      <c r="W14" s="37">
        <f>V14+N14</f>
        <v>23</v>
      </c>
      <c r="X14" s="37">
        <f t="shared" ref="X14:X22" si="2">M14+U14</f>
        <v>1129</v>
      </c>
    </row>
    <row r="15" spans="1:31" ht="20" customHeight="1" x14ac:dyDescent="0.35">
      <c r="A15" s="14">
        <v>2</v>
      </c>
      <c r="B15" s="4">
        <v>468</v>
      </c>
      <c r="C15" s="5" t="s">
        <v>634</v>
      </c>
      <c r="D15" s="5" t="s">
        <v>635</v>
      </c>
      <c r="E15" s="6" t="s">
        <v>723</v>
      </c>
      <c r="F15" s="6" t="s">
        <v>807</v>
      </c>
      <c r="G15" s="37">
        <v>93</v>
      </c>
      <c r="H15" s="37">
        <v>88</v>
      </c>
      <c r="I15" s="37">
        <v>90</v>
      </c>
      <c r="J15" s="37">
        <v>93</v>
      </c>
      <c r="K15" s="37">
        <v>90</v>
      </c>
      <c r="L15" s="37">
        <v>96</v>
      </c>
      <c r="M15" s="37">
        <f t="shared" si="0"/>
        <v>550</v>
      </c>
      <c r="N15" s="37">
        <v>8</v>
      </c>
      <c r="O15" s="37">
        <v>90</v>
      </c>
      <c r="P15" s="37">
        <v>92</v>
      </c>
      <c r="Q15" s="37">
        <v>93</v>
      </c>
      <c r="R15" s="37">
        <v>93</v>
      </c>
      <c r="S15" s="37">
        <v>92</v>
      </c>
      <c r="T15" s="37">
        <v>95</v>
      </c>
      <c r="U15" s="37">
        <f t="shared" si="1"/>
        <v>555</v>
      </c>
      <c r="V15" s="37">
        <v>9</v>
      </c>
      <c r="W15" s="37">
        <f t="shared" ref="W15:W22" si="3">V15+N15</f>
        <v>17</v>
      </c>
      <c r="X15" s="37">
        <f t="shared" si="2"/>
        <v>1105</v>
      </c>
    </row>
    <row r="16" spans="1:31" ht="20" customHeight="1" x14ac:dyDescent="0.35">
      <c r="A16" s="14">
        <v>3</v>
      </c>
      <c r="B16" s="4">
        <v>566</v>
      </c>
      <c r="C16" s="5" t="s">
        <v>636</v>
      </c>
      <c r="D16" s="5" t="s">
        <v>580</v>
      </c>
      <c r="E16" s="6" t="s">
        <v>723</v>
      </c>
      <c r="F16" s="6" t="s">
        <v>807</v>
      </c>
      <c r="G16" s="37">
        <v>95</v>
      </c>
      <c r="H16" s="37">
        <v>92</v>
      </c>
      <c r="I16" s="37">
        <v>94</v>
      </c>
      <c r="J16" s="37">
        <v>90</v>
      </c>
      <c r="K16" s="37">
        <v>64</v>
      </c>
      <c r="L16" s="37">
        <v>93</v>
      </c>
      <c r="M16" s="37">
        <f t="shared" si="0"/>
        <v>528</v>
      </c>
      <c r="N16" s="37">
        <v>5</v>
      </c>
      <c r="O16" s="37">
        <v>97</v>
      </c>
      <c r="P16" s="37">
        <v>97</v>
      </c>
      <c r="Q16" s="37">
        <v>92</v>
      </c>
      <c r="R16" s="37">
        <v>83</v>
      </c>
      <c r="S16" s="37">
        <v>90</v>
      </c>
      <c r="T16" s="37">
        <v>87</v>
      </c>
      <c r="U16" s="37">
        <f t="shared" si="1"/>
        <v>546</v>
      </c>
      <c r="V16" s="37">
        <v>9</v>
      </c>
      <c r="W16" s="37">
        <f t="shared" si="3"/>
        <v>14</v>
      </c>
      <c r="X16" s="37">
        <f t="shared" si="2"/>
        <v>1074</v>
      </c>
    </row>
    <row r="17" spans="1:31" ht="20" customHeight="1" x14ac:dyDescent="0.35">
      <c r="A17" s="14">
        <v>4</v>
      </c>
      <c r="B17" s="4">
        <v>531</v>
      </c>
      <c r="C17" s="5" t="s">
        <v>642</v>
      </c>
      <c r="D17" s="5" t="s">
        <v>852</v>
      </c>
      <c r="E17" s="6" t="s">
        <v>719</v>
      </c>
      <c r="F17" s="6" t="s">
        <v>815</v>
      </c>
      <c r="G17" s="37">
        <v>88</v>
      </c>
      <c r="H17" s="37">
        <v>92</v>
      </c>
      <c r="I17" s="37">
        <v>87</v>
      </c>
      <c r="J17" s="37">
        <v>78</v>
      </c>
      <c r="K17" s="37">
        <v>81</v>
      </c>
      <c r="L17" s="37">
        <v>71</v>
      </c>
      <c r="M17" s="37">
        <f t="shared" si="0"/>
        <v>497</v>
      </c>
      <c r="N17" s="37">
        <v>2</v>
      </c>
      <c r="O17" s="37">
        <v>91</v>
      </c>
      <c r="P17" s="37">
        <v>88</v>
      </c>
      <c r="Q17" s="37">
        <v>92</v>
      </c>
      <c r="R17" s="37">
        <v>86</v>
      </c>
      <c r="S17" s="37">
        <v>84</v>
      </c>
      <c r="T17" s="37">
        <v>87</v>
      </c>
      <c r="U17" s="37">
        <f t="shared" si="1"/>
        <v>528</v>
      </c>
      <c r="V17" s="37">
        <v>6</v>
      </c>
      <c r="W17" s="37">
        <f t="shared" si="3"/>
        <v>8</v>
      </c>
      <c r="X17" s="37">
        <f t="shared" si="2"/>
        <v>1025</v>
      </c>
    </row>
    <row r="18" spans="1:31" ht="20" customHeight="1" x14ac:dyDescent="0.35">
      <c r="A18" s="14">
        <v>5</v>
      </c>
      <c r="B18" s="4">
        <v>456</v>
      </c>
      <c r="C18" s="5" t="s">
        <v>783</v>
      </c>
      <c r="D18" s="5" t="s">
        <v>848</v>
      </c>
      <c r="E18" s="6" t="s">
        <v>723</v>
      </c>
      <c r="F18" s="6" t="s">
        <v>815</v>
      </c>
      <c r="G18" s="37">
        <v>80</v>
      </c>
      <c r="H18" s="37">
        <v>87</v>
      </c>
      <c r="I18" s="37">
        <v>80</v>
      </c>
      <c r="J18" s="37">
        <v>83</v>
      </c>
      <c r="K18" s="37">
        <v>84</v>
      </c>
      <c r="L18" s="37">
        <v>86</v>
      </c>
      <c r="M18" s="37">
        <f t="shared" si="0"/>
        <v>500</v>
      </c>
      <c r="N18" s="37">
        <v>3</v>
      </c>
      <c r="O18" s="37">
        <v>78</v>
      </c>
      <c r="P18" s="37">
        <v>80</v>
      </c>
      <c r="Q18" s="37">
        <v>90</v>
      </c>
      <c r="R18" s="37">
        <v>89</v>
      </c>
      <c r="S18" s="37">
        <v>91</v>
      </c>
      <c r="T18" s="37">
        <v>89</v>
      </c>
      <c r="U18" s="37">
        <f t="shared" si="1"/>
        <v>517</v>
      </c>
      <c r="V18" s="37">
        <v>6</v>
      </c>
      <c r="W18" s="37">
        <f t="shared" si="3"/>
        <v>9</v>
      </c>
      <c r="X18" s="37">
        <f t="shared" si="2"/>
        <v>1017</v>
      </c>
    </row>
    <row r="19" spans="1:31" ht="20" customHeight="1" x14ac:dyDescent="0.35">
      <c r="A19" s="14">
        <v>6</v>
      </c>
      <c r="B19" s="4">
        <v>344</v>
      </c>
      <c r="C19" s="5" t="s">
        <v>637</v>
      </c>
      <c r="D19" s="5" t="s">
        <v>852</v>
      </c>
      <c r="E19" s="6" t="s">
        <v>728</v>
      </c>
      <c r="F19" s="6" t="s">
        <v>815</v>
      </c>
      <c r="G19" s="37">
        <v>83</v>
      </c>
      <c r="H19" s="37">
        <v>80</v>
      </c>
      <c r="I19" s="37">
        <v>90</v>
      </c>
      <c r="J19" s="37">
        <v>79</v>
      </c>
      <c r="K19" s="37">
        <v>71</v>
      </c>
      <c r="L19" s="37">
        <v>85</v>
      </c>
      <c r="M19" s="37">
        <f t="shared" si="0"/>
        <v>488</v>
      </c>
      <c r="N19" s="37">
        <v>7</v>
      </c>
      <c r="O19" s="37">
        <v>77</v>
      </c>
      <c r="P19" s="37">
        <v>84</v>
      </c>
      <c r="Q19" s="37">
        <v>78</v>
      </c>
      <c r="R19" s="37">
        <v>87</v>
      </c>
      <c r="S19" s="37">
        <v>86</v>
      </c>
      <c r="T19" s="37">
        <v>92</v>
      </c>
      <c r="U19" s="37">
        <f t="shared" si="1"/>
        <v>504</v>
      </c>
      <c r="V19" s="37">
        <v>7</v>
      </c>
      <c r="W19" s="37">
        <f t="shared" si="3"/>
        <v>14</v>
      </c>
      <c r="X19" s="37">
        <f t="shared" si="2"/>
        <v>992</v>
      </c>
    </row>
    <row r="20" spans="1:31" ht="20" customHeight="1" x14ac:dyDescent="0.35">
      <c r="A20" s="14">
        <v>7</v>
      </c>
      <c r="B20" s="4">
        <v>384</v>
      </c>
      <c r="C20" s="5" t="s">
        <v>638</v>
      </c>
      <c r="D20" s="5" t="s">
        <v>639</v>
      </c>
      <c r="E20" s="6" t="s">
        <v>728</v>
      </c>
      <c r="F20" s="6" t="s">
        <v>815</v>
      </c>
      <c r="G20" s="37">
        <v>87</v>
      </c>
      <c r="H20" s="37">
        <v>87</v>
      </c>
      <c r="I20" s="37">
        <v>80</v>
      </c>
      <c r="J20" s="37">
        <v>77</v>
      </c>
      <c r="K20" s="37">
        <v>82</v>
      </c>
      <c r="L20" s="37">
        <v>76</v>
      </c>
      <c r="M20" s="37">
        <f t="shared" si="0"/>
        <v>489</v>
      </c>
      <c r="N20" s="37">
        <v>3</v>
      </c>
      <c r="O20" s="37">
        <v>77</v>
      </c>
      <c r="P20" s="37">
        <v>75</v>
      </c>
      <c r="Q20" s="37">
        <v>81</v>
      </c>
      <c r="R20" s="37">
        <v>79</v>
      </c>
      <c r="S20" s="37">
        <v>92</v>
      </c>
      <c r="T20" s="37">
        <v>79</v>
      </c>
      <c r="U20" s="37">
        <f t="shared" si="1"/>
        <v>483</v>
      </c>
      <c r="V20" s="37">
        <v>3</v>
      </c>
      <c r="W20" s="37">
        <f t="shared" si="3"/>
        <v>6</v>
      </c>
      <c r="X20" s="37">
        <f t="shared" si="2"/>
        <v>972</v>
      </c>
    </row>
    <row r="21" spans="1:31" ht="20" customHeight="1" x14ac:dyDescent="0.35">
      <c r="A21" s="14">
        <v>8</v>
      </c>
      <c r="B21" s="4">
        <v>400</v>
      </c>
      <c r="C21" s="5" t="s">
        <v>853</v>
      </c>
      <c r="D21" s="5" t="s">
        <v>840</v>
      </c>
      <c r="E21" s="6" t="s">
        <v>723</v>
      </c>
      <c r="F21" s="6" t="s">
        <v>815</v>
      </c>
      <c r="G21" s="37">
        <v>79</v>
      </c>
      <c r="H21" s="37">
        <v>74</v>
      </c>
      <c r="I21" s="37">
        <v>68</v>
      </c>
      <c r="J21" s="37">
        <v>63</v>
      </c>
      <c r="K21" s="37">
        <v>70</v>
      </c>
      <c r="L21" s="37">
        <v>71</v>
      </c>
      <c r="M21" s="37">
        <f t="shared" si="0"/>
        <v>425</v>
      </c>
      <c r="N21" s="37">
        <v>2</v>
      </c>
      <c r="O21" s="37">
        <v>81</v>
      </c>
      <c r="P21" s="37">
        <v>78</v>
      </c>
      <c r="Q21" s="37">
        <v>78</v>
      </c>
      <c r="R21" s="37">
        <v>90</v>
      </c>
      <c r="S21" s="37">
        <v>77</v>
      </c>
      <c r="T21" s="37">
        <v>78</v>
      </c>
      <c r="U21" s="37">
        <f t="shared" si="1"/>
        <v>482</v>
      </c>
      <c r="V21" s="37">
        <v>3</v>
      </c>
      <c r="W21" s="37">
        <f t="shared" si="3"/>
        <v>5</v>
      </c>
      <c r="X21" s="37">
        <f t="shared" si="2"/>
        <v>907</v>
      </c>
    </row>
    <row r="22" spans="1:31" ht="20" customHeight="1" x14ac:dyDescent="0.35">
      <c r="A22" s="14">
        <v>9</v>
      </c>
      <c r="B22" s="4">
        <v>388</v>
      </c>
      <c r="C22" s="5" t="s">
        <v>640</v>
      </c>
      <c r="D22" s="5" t="s">
        <v>641</v>
      </c>
      <c r="E22" s="6" t="s">
        <v>723</v>
      </c>
      <c r="F22" s="6" t="s">
        <v>815</v>
      </c>
      <c r="G22" s="37">
        <v>58</v>
      </c>
      <c r="H22" s="37">
        <v>79</v>
      </c>
      <c r="I22" s="37">
        <v>73</v>
      </c>
      <c r="J22" s="37">
        <v>50</v>
      </c>
      <c r="K22" s="37">
        <v>67</v>
      </c>
      <c r="L22" s="37">
        <v>60</v>
      </c>
      <c r="M22" s="37">
        <f t="shared" si="0"/>
        <v>387</v>
      </c>
      <c r="N22" s="37">
        <v>2</v>
      </c>
      <c r="O22" s="37">
        <v>74</v>
      </c>
      <c r="P22" s="37">
        <v>72</v>
      </c>
      <c r="Q22" s="37">
        <v>82</v>
      </c>
      <c r="R22" s="37"/>
      <c r="S22" t="s">
        <v>202</v>
      </c>
      <c r="T22"/>
      <c r="U22" s="37">
        <f t="shared" si="1"/>
        <v>228</v>
      </c>
      <c r="V22" s="37"/>
      <c r="W22" s="37">
        <f t="shared" si="3"/>
        <v>2</v>
      </c>
      <c r="X22" s="37">
        <f t="shared" si="2"/>
        <v>615</v>
      </c>
    </row>
    <row r="23" spans="1:31" ht="20" customHeight="1" x14ac:dyDescent="0.35"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</row>
    <row r="24" spans="1:31" ht="20" customHeight="1" x14ac:dyDescent="0.35"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</row>
  </sheetData>
  <mergeCells count="4">
    <mergeCell ref="G13:I13"/>
    <mergeCell ref="J13:L13"/>
    <mergeCell ref="O13:Q13"/>
    <mergeCell ref="R13:T13"/>
  </mergeCells>
  <phoneticPr fontId="0" type="noConversion"/>
  <printOptions horizontalCentered="1"/>
  <pageMargins left="0.45" right="0.45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3487F3ECFF8C49B649E3CB3AA00BE2" ma:contentTypeVersion="15" ma:contentTypeDescription="Create a new document." ma:contentTypeScope="" ma:versionID="0f27c6fab902446c888585f20e1b7a6b">
  <xsd:schema xmlns:xsd="http://www.w3.org/2001/XMLSchema" xmlns:xs="http://www.w3.org/2001/XMLSchema" xmlns:p="http://schemas.microsoft.com/office/2006/metadata/properties" xmlns:ns1="http://schemas.microsoft.com/sharepoint/v3" xmlns:ns3="13a01613-c138-4bdd-8d01-b01ddb68bea9" xmlns:ns4="dfdbba6d-52f9-4030-9f2a-b62634460e46" targetNamespace="http://schemas.microsoft.com/office/2006/metadata/properties" ma:root="true" ma:fieldsID="c4f2ed18c8ffe4e24382bb9866dcc7b0" ns1:_="" ns3:_="" ns4:_="">
    <xsd:import namespace="http://schemas.microsoft.com/sharepoint/v3"/>
    <xsd:import namespace="13a01613-c138-4bdd-8d01-b01ddb68bea9"/>
    <xsd:import namespace="dfdbba6d-52f9-4030-9f2a-b62634460e4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01613-c138-4bdd-8d01-b01ddb68bea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dbba6d-52f9-4030-9f2a-b62634460e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21C240-A44A-4868-849B-E527E5F86F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3a01613-c138-4bdd-8d01-b01ddb68bea9"/>
    <ds:schemaRef ds:uri="dfdbba6d-52f9-4030-9f2a-b62634460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241377-FB62-4A97-B720-4E12D386CD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WAR</vt:lpstr>
      <vt:lpstr>MAR</vt:lpstr>
      <vt:lpstr>3x20</vt:lpstr>
      <vt:lpstr>WPrn</vt:lpstr>
      <vt:lpstr>3x40</vt:lpstr>
      <vt:lpstr>MPrn</vt:lpstr>
      <vt:lpstr>Stand</vt:lpstr>
      <vt:lpstr>Cent</vt:lpstr>
      <vt:lpstr>JrSprt</vt:lpstr>
      <vt:lpstr>MAP</vt:lpstr>
      <vt:lpstr>WAP</vt:lpstr>
      <vt:lpstr>Rapid</vt:lpstr>
      <vt:lpstr>Sport</vt:lpstr>
      <vt:lpstr>Free</vt:lpstr>
      <vt:lpstr>Para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Reya Kempley</cp:lastModifiedBy>
  <cp:lastPrinted>2011-07-08T17:14:43Z</cp:lastPrinted>
  <dcterms:created xsi:type="dcterms:W3CDTF">2011-06-30T18:48:11Z</dcterms:created>
  <dcterms:modified xsi:type="dcterms:W3CDTF">2020-06-19T20:50:09Z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0x0101009A3487F3ECFF8C49B649E3CB3AA00BE2</vt:lpwstr>
  </property>
  <property fmtid="{D5CDD505-2E9C-101B-9397-08002B2CF9AE}" pid="3" name="_ip_UnifiedCompliancePolicyUIAction">
    <vt:lpwstr/>
  </property>
  <property fmtid="{D5CDD505-2E9C-101B-9397-08002B2CF9AE}" pid="4" name="_ip_UnifiedCompliancePolicyProperties">
    <vt:lpwstr/>
  </property>
</Properties>
</file>