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jared/Desktop/2019 Events/9.10-9.20 19 SG Fall/SG FS/Results/"/>
    </mc:Choice>
  </mc:AlternateContent>
  <xr:revisionPtr revIDLastSave="0" documentId="13_ncr:1_{66F57766-C413-304D-8181-0DAF6CA71628}" xr6:coauthVersionLast="45" xr6:coauthVersionMax="45" xr10:uidLastSave="{00000000-0000-0000-0000-000000000000}"/>
  <bookViews>
    <workbookView xWindow="33120" yWindow="460" windowWidth="26860" windowHeight="16700" activeTab="1" xr2:uid="{00000000-000D-0000-FFFF-FFFF00000000}"/>
  </bookViews>
  <sheets>
    <sheet name="TRAP Scores " sheetId="11" r:id="rId1"/>
    <sheet name="TRAP Finals" sheetId="12" r:id="rId2"/>
    <sheet name="MIXED TEAM Scores" sheetId="14" r:id="rId3"/>
    <sheet name="MIXED TEAM Finals" sheetId="15" r:id="rId4"/>
    <sheet name="SKEET Scores" sheetId="3" r:id="rId5"/>
    <sheet name="SKEET Finals " sheetId="10" r:id="rId6"/>
  </sheets>
  <definedNames>
    <definedName name="_xlnm.Print_Area" localSheetId="3">'MIXED TEAM Finals'!$A$1:$J$16</definedName>
    <definedName name="_xlnm.Print_Area" localSheetId="2">'MIXED TEAM Scores'!$A$1:$H$41</definedName>
    <definedName name="_xlnm.Print_Area" localSheetId="5">'SKEET Finals '!$A$1:$Z$20</definedName>
    <definedName name="_xlnm.Print_Area" localSheetId="4">'SKEET Scores'!$A$1:$W$104</definedName>
    <definedName name="_xlnm.Print_Area" localSheetId="1">'TRAP Finals'!$A$1:$X$28</definedName>
    <definedName name="_xlnm.Print_Area" localSheetId="0">'TRAP Scores '!$A$1:$W$173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76" i="3" l="1"/>
  <c r="Q76" i="3"/>
  <c r="L75" i="3" l="1"/>
  <c r="I33" i="3" l="1"/>
  <c r="I104" i="3"/>
  <c r="L99" i="3"/>
  <c r="Q98" i="3"/>
  <c r="U98" i="3"/>
  <c r="I56" i="3" l="1"/>
  <c r="L67" i="3"/>
  <c r="Q66" i="3"/>
  <c r="U72" i="3"/>
  <c r="I74" i="3"/>
  <c r="L73" i="3"/>
  <c r="Q67" i="3"/>
  <c r="U67" i="3"/>
  <c r="I69" i="3"/>
  <c r="L56" i="3"/>
  <c r="Q70" i="3"/>
  <c r="U71" i="3"/>
  <c r="I47" i="3"/>
  <c r="L70" i="3"/>
  <c r="Q72" i="3"/>
  <c r="U70" i="3"/>
  <c r="I71" i="3"/>
  <c r="L72" i="3"/>
  <c r="Q73" i="3"/>
  <c r="U73" i="3"/>
  <c r="I63" i="3"/>
  <c r="L76" i="3"/>
  <c r="Q74" i="3"/>
  <c r="U74" i="3"/>
  <c r="I50" i="3"/>
  <c r="L74" i="3"/>
  <c r="Q75" i="3"/>
  <c r="U75" i="3"/>
  <c r="I59" i="3"/>
  <c r="L66" i="3"/>
  <c r="Q62" i="3"/>
  <c r="U64" i="3"/>
  <c r="I73" i="3"/>
  <c r="L62" i="3"/>
  <c r="Q69" i="3"/>
  <c r="U68" i="3"/>
  <c r="I61" i="3"/>
  <c r="L69" i="3"/>
  <c r="Q56" i="3"/>
  <c r="U69" i="3"/>
  <c r="I30" i="3"/>
  <c r="L64" i="3"/>
  <c r="Q71" i="3"/>
  <c r="U66" i="3"/>
  <c r="M74" i="3" l="1"/>
  <c r="M73" i="3"/>
  <c r="I97" i="3"/>
  <c r="L103" i="3"/>
  <c r="Q102" i="3"/>
  <c r="U102" i="3"/>
  <c r="I95" i="3"/>
  <c r="L104" i="3"/>
  <c r="Q104" i="3"/>
  <c r="U104" i="3"/>
  <c r="M104" i="3" l="1"/>
  <c r="G32" i="14"/>
  <c r="G34" i="14"/>
  <c r="G28" i="14"/>
  <c r="G10" i="14"/>
  <c r="G36" i="14"/>
  <c r="G30" i="14"/>
  <c r="G40" i="14"/>
  <c r="G26" i="14"/>
  <c r="G14" i="14"/>
  <c r="Q107" i="11" l="1"/>
  <c r="Q113" i="11"/>
  <c r="I157" i="11" l="1"/>
  <c r="I121" i="11"/>
  <c r="U23" i="11" l="1"/>
  <c r="L38" i="3" l="1"/>
  <c r="Q45" i="3"/>
  <c r="U41" i="3"/>
  <c r="L55" i="3"/>
  <c r="Q41" i="3"/>
  <c r="U44" i="3"/>
  <c r="L42" i="3"/>
  <c r="Q55" i="3"/>
  <c r="U59" i="3"/>
  <c r="L71" i="3"/>
  <c r="Q44" i="3"/>
  <c r="U53" i="3"/>
  <c r="L44" i="3"/>
  <c r="Q60" i="3"/>
  <c r="U65" i="3"/>
  <c r="L43" i="3"/>
  <c r="Q53" i="3"/>
  <c r="U51" i="3"/>
  <c r="L39" i="3"/>
  <c r="Q65" i="3"/>
  <c r="U58" i="3"/>
  <c r="L49" i="3"/>
  <c r="Q47" i="3"/>
  <c r="U57" i="3"/>
  <c r="Q51" i="3"/>
  <c r="U54" i="3"/>
  <c r="L48" i="3"/>
  <c r="Q42" i="3"/>
  <c r="U52" i="3"/>
  <c r="L63" i="3"/>
  <c r="Q63" i="3"/>
  <c r="U55" i="3"/>
  <c r="L58" i="3"/>
  <c r="Q59" i="3"/>
  <c r="U61" i="3"/>
  <c r="L57" i="3"/>
  <c r="Q49" i="3"/>
  <c r="U48" i="3"/>
  <c r="L65" i="3"/>
  <c r="Q58" i="3"/>
  <c r="U56" i="3"/>
  <c r="L50" i="3"/>
  <c r="Q64" i="3"/>
  <c r="U63" i="3"/>
  <c r="L51" i="3"/>
  <c r="L61" i="3"/>
  <c r="Q61" i="3"/>
  <c r="U60" i="3"/>
  <c r="L68" i="3"/>
  <c r="Q68" i="3"/>
  <c r="U62" i="3"/>
  <c r="L102" i="3"/>
  <c r="Q101" i="3"/>
  <c r="U101" i="3"/>
  <c r="L100" i="3"/>
  <c r="Q100" i="3"/>
  <c r="U100" i="3"/>
  <c r="I96" i="3" l="1"/>
  <c r="I92" i="3"/>
  <c r="I35" i="3"/>
  <c r="I34" i="3"/>
  <c r="I38" i="3"/>
  <c r="I62" i="3"/>
  <c r="I28" i="3"/>
  <c r="I44" i="3"/>
  <c r="I29" i="3"/>
  <c r="I65" i="3"/>
  <c r="I75" i="3"/>
  <c r="M75" i="3" s="1"/>
  <c r="I70" i="3"/>
  <c r="M70" i="3" s="1"/>
  <c r="I45" i="3"/>
  <c r="I49" i="3"/>
  <c r="I58" i="3"/>
  <c r="I68" i="3"/>
  <c r="M44" i="3" s="1"/>
  <c r="I41" i="3"/>
  <c r="I36" i="3"/>
  <c r="I26" i="3"/>
  <c r="I27" i="3"/>
  <c r="M62" i="3" l="1"/>
  <c r="G24" i="14"/>
  <c r="G18" i="14" l="1"/>
  <c r="G38" i="14"/>
  <c r="G22" i="14"/>
  <c r="Q73" i="11" l="1"/>
  <c r="U141" i="11" l="1"/>
  <c r="Q141" i="11"/>
  <c r="L151" i="11"/>
  <c r="I147" i="11" l="1"/>
  <c r="I155" i="11"/>
  <c r="Q131" i="11"/>
  <c r="L66" i="11"/>
  <c r="I131" i="11"/>
  <c r="U132" i="11"/>
  <c r="L122" i="11"/>
  <c r="I128" i="11"/>
  <c r="U126" i="11"/>
  <c r="Q122" i="11"/>
  <c r="I90" i="11"/>
  <c r="U125" i="11"/>
  <c r="Q108" i="11"/>
  <c r="I76" i="11"/>
  <c r="U124" i="11"/>
  <c r="Q120" i="11"/>
  <c r="I91" i="11"/>
  <c r="U127" i="11"/>
  <c r="L123" i="11"/>
  <c r="I105" i="11"/>
  <c r="U130" i="11"/>
  <c r="Q130" i="11"/>
  <c r="L131" i="11"/>
  <c r="I89" i="11"/>
  <c r="U131" i="11"/>
  <c r="Q128" i="11"/>
  <c r="L120" i="11"/>
  <c r="I42" i="11"/>
  <c r="U128" i="11"/>
  <c r="L129" i="11"/>
  <c r="I94" i="11"/>
  <c r="U129" i="11"/>
  <c r="Q121" i="11"/>
  <c r="L128" i="11"/>
  <c r="I41" i="11"/>
  <c r="Q124" i="11"/>
  <c r="L121" i="11"/>
  <c r="I96" i="11"/>
  <c r="I28" i="11"/>
  <c r="I122" i="11"/>
  <c r="Q129" i="11"/>
  <c r="I120" i="11"/>
  <c r="I60" i="11"/>
  <c r="I83" i="11"/>
  <c r="I33" i="11"/>
  <c r="U87" i="3" l="1"/>
  <c r="U84" i="3"/>
  <c r="U82" i="3"/>
  <c r="U85" i="3"/>
  <c r="U86" i="3"/>
  <c r="U89" i="3"/>
  <c r="U88" i="3"/>
  <c r="U92" i="3"/>
  <c r="U91" i="3"/>
  <c r="U103" i="3"/>
  <c r="U90" i="3"/>
  <c r="U93" i="3"/>
  <c r="U94" i="3"/>
  <c r="U95" i="3"/>
  <c r="U96" i="3"/>
  <c r="U97" i="3"/>
  <c r="U99" i="3"/>
  <c r="U83" i="3"/>
  <c r="Q83" i="3"/>
  <c r="Q84" i="3"/>
  <c r="Q82" i="3"/>
  <c r="Q85" i="3"/>
  <c r="Q87" i="3"/>
  <c r="Q88" i="3"/>
  <c r="Q89" i="3"/>
  <c r="Q95" i="3"/>
  <c r="Q90" i="3"/>
  <c r="Q96" i="3"/>
  <c r="Q92" i="3"/>
  <c r="Q103" i="3"/>
  <c r="Q91" i="3"/>
  <c r="Q93" i="3"/>
  <c r="Q94" i="3"/>
  <c r="Q97" i="3"/>
  <c r="Q99" i="3"/>
  <c r="Q86" i="3"/>
  <c r="U24" i="3"/>
  <c r="U30" i="3"/>
  <c r="U23" i="3"/>
  <c r="U28" i="3"/>
  <c r="U34" i="3"/>
  <c r="U38" i="3"/>
  <c r="U33" i="3"/>
  <c r="U37" i="3"/>
  <c r="U35" i="3"/>
  <c r="U43" i="3"/>
  <c r="U49" i="3"/>
  <c r="U31" i="3"/>
  <c r="U40" i="3"/>
  <c r="U36" i="3"/>
  <c r="U45" i="3"/>
  <c r="U27" i="3"/>
  <c r="U29" i="3"/>
  <c r="U47" i="3"/>
  <c r="U39" i="3"/>
  <c r="U26" i="3"/>
  <c r="U32" i="3"/>
  <c r="U42" i="3"/>
  <c r="U50" i="3"/>
  <c r="U46" i="3"/>
  <c r="U25" i="3"/>
  <c r="Q25" i="3"/>
  <c r="Q36" i="3"/>
  <c r="Q54" i="3"/>
  <c r="Q38" i="3"/>
  <c r="Q31" i="3"/>
  <c r="Q48" i="3"/>
  <c r="Q39" i="3"/>
  <c r="Q27" i="3"/>
  <c r="Q30" i="3"/>
  <c r="Q57" i="3"/>
  <c r="Q23" i="3"/>
  <c r="Q33" i="3"/>
  <c r="Q46" i="3"/>
  <c r="Q37" i="3"/>
  <c r="Q40" i="3"/>
  <c r="Q29" i="3"/>
  <c r="Q34" i="3"/>
  <c r="Q35" i="3"/>
  <c r="Q24" i="3"/>
  <c r="Q32" i="3"/>
  <c r="Q43" i="3"/>
  <c r="Q52" i="3"/>
  <c r="Q50" i="3"/>
  <c r="Q28" i="3"/>
  <c r="Q26" i="3"/>
  <c r="L84" i="3"/>
  <c r="L85" i="3"/>
  <c r="L86" i="3"/>
  <c r="L87" i="3"/>
  <c r="L82" i="3"/>
  <c r="L83" i="3"/>
  <c r="L92" i="3"/>
  <c r="L88" i="3"/>
  <c r="L94" i="3"/>
  <c r="L93" i="3"/>
  <c r="L90" i="3"/>
  <c r="L91" i="3"/>
  <c r="L96" i="3"/>
  <c r="L101" i="3"/>
  <c r="L95" i="3"/>
  <c r="L98" i="3"/>
  <c r="L97" i="3"/>
  <c r="L89" i="3"/>
  <c r="L40" i="3"/>
  <c r="L28" i="3"/>
  <c r="L34" i="3"/>
  <c r="L41" i="3"/>
  <c r="L59" i="3"/>
  <c r="L26" i="3"/>
  <c r="L47" i="3"/>
  <c r="L45" i="3"/>
  <c r="L30" i="3"/>
  <c r="L53" i="3"/>
  <c r="L25" i="3"/>
  <c r="L31" i="3"/>
  <c r="L29" i="3"/>
  <c r="L35" i="3"/>
  <c r="L32" i="3"/>
  <c r="L27" i="3"/>
  <c r="L36" i="3"/>
  <c r="L23" i="3"/>
  <c r="L37" i="3"/>
  <c r="L54" i="3"/>
  <c r="L46" i="3"/>
  <c r="L52" i="3"/>
  <c r="L24" i="3"/>
  <c r="L60" i="3"/>
  <c r="L33" i="3"/>
  <c r="I48" i="3" l="1"/>
  <c r="M65" i="3" s="1"/>
  <c r="I25" i="3"/>
  <c r="I42" i="3"/>
  <c r="I37" i="3"/>
  <c r="I54" i="3"/>
  <c r="I53" i="3"/>
  <c r="M50" i="3" s="1"/>
  <c r="I66" i="3"/>
  <c r="I76" i="3"/>
  <c r="I55" i="3"/>
  <c r="M55" i="3" s="1"/>
  <c r="I31" i="3"/>
  <c r="I46" i="3"/>
  <c r="M38" i="3" s="1"/>
  <c r="I67" i="3"/>
  <c r="I72" i="3"/>
  <c r="M69" i="3" s="1"/>
  <c r="I43" i="3"/>
  <c r="M43" i="3" s="1"/>
  <c r="I60" i="3"/>
  <c r="I32" i="3"/>
  <c r="I39" i="3"/>
  <c r="I52" i="3"/>
  <c r="I57" i="3"/>
  <c r="I23" i="3"/>
  <c r="I64" i="3"/>
  <c r="M64" i="3" s="1"/>
  <c r="I40" i="3"/>
  <c r="I51" i="3"/>
  <c r="M63" i="3" s="1"/>
  <c r="I24" i="3"/>
  <c r="I90" i="3"/>
  <c r="I85" i="3"/>
  <c r="I86" i="3"/>
  <c r="I103" i="3"/>
  <c r="I82" i="3"/>
  <c r="I102" i="3"/>
  <c r="I94" i="3"/>
  <c r="I88" i="3"/>
  <c r="I99" i="3"/>
  <c r="M99" i="3" s="1"/>
  <c r="I91" i="3"/>
  <c r="I83" i="3"/>
  <c r="I101" i="3"/>
  <c r="I93" i="3"/>
  <c r="I100" i="3"/>
  <c r="I89" i="3"/>
  <c r="I87" i="3"/>
  <c r="I84" i="3"/>
  <c r="I98" i="3"/>
  <c r="M51" i="3" l="1"/>
  <c r="M66" i="3"/>
  <c r="M67" i="3"/>
  <c r="M57" i="3"/>
  <c r="M48" i="3"/>
  <c r="M39" i="3"/>
  <c r="M56" i="3"/>
  <c r="M102" i="3"/>
  <c r="M103" i="3"/>
  <c r="M100" i="3"/>
  <c r="M68" i="3"/>
  <c r="M76" i="3"/>
  <c r="R76" i="3" s="1"/>
  <c r="W76" i="3" s="1"/>
  <c r="M71" i="3"/>
  <c r="M42" i="3"/>
  <c r="M61" i="3"/>
  <c r="M72" i="3"/>
  <c r="R72" i="3" s="1"/>
  <c r="M49" i="3"/>
  <c r="M58" i="3"/>
  <c r="M98" i="3"/>
  <c r="M95" i="3"/>
  <c r="M82" i="3"/>
  <c r="M32" i="3"/>
  <c r="M34" i="3"/>
  <c r="M35" i="3"/>
  <c r="M53" i="3"/>
  <c r="M33" i="3"/>
  <c r="M30" i="3"/>
  <c r="M90" i="3"/>
  <c r="M52" i="3"/>
  <c r="M25" i="3"/>
  <c r="M47" i="3"/>
  <c r="M41" i="3"/>
  <c r="M23" i="3"/>
  <c r="M29" i="3"/>
  <c r="M91" i="3"/>
  <c r="M88" i="3"/>
  <c r="M87" i="3"/>
  <c r="M89" i="3"/>
  <c r="M84" i="3"/>
  <c r="M92" i="3"/>
  <c r="M46" i="3"/>
  <c r="M60" i="3"/>
  <c r="M24" i="3"/>
  <c r="M54" i="3"/>
  <c r="M36" i="3"/>
  <c r="M26" i="3"/>
  <c r="M28" i="3"/>
  <c r="M37" i="3"/>
  <c r="M27" i="3"/>
  <c r="M31" i="3"/>
  <c r="M45" i="3"/>
  <c r="M59" i="3"/>
  <c r="M40" i="3"/>
  <c r="M94" i="3"/>
  <c r="M101" i="3"/>
  <c r="M86" i="3"/>
  <c r="M97" i="3"/>
  <c r="M96" i="3"/>
  <c r="M93" i="3"/>
  <c r="M83" i="3"/>
  <c r="M85" i="3"/>
  <c r="R67" i="3" l="1"/>
  <c r="W67" i="3" s="1"/>
  <c r="R47" i="3"/>
  <c r="R58" i="3"/>
  <c r="R98" i="3"/>
  <c r="W98" i="3" s="1"/>
  <c r="R63" i="3"/>
  <c r="R45" i="3"/>
  <c r="R44" i="3"/>
  <c r="R49" i="3"/>
  <c r="R65" i="3"/>
  <c r="R60" i="3"/>
  <c r="R42" i="3"/>
  <c r="R71" i="3"/>
  <c r="R64" i="3"/>
  <c r="R66" i="3"/>
  <c r="R73" i="3"/>
  <c r="R69" i="3"/>
  <c r="R74" i="3"/>
  <c r="W74" i="3" s="1"/>
  <c r="R75" i="3"/>
  <c r="R41" i="3"/>
  <c r="W44" i="3" s="1"/>
  <c r="R56" i="3"/>
  <c r="W69" i="3" s="1"/>
  <c r="R61" i="3"/>
  <c r="R68" i="3"/>
  <c r="R70" i="3"/>
  <c r="R59" i="3"/>
  <c r="R62" i="3"/>
  <c r="W64" i="3" s="1"/>
  <c r="R102" i="3"/>
  <c r="R104" i="3"/>
  <c r="W104" i="3" s="1"/>
  <c r="R51" i="3"/>
  <c r="R100" i="3"/>
  <c r="W100" i="3" s="1"/>
  <c r="R99" i="3"/>
  <c r="W99" i="3" s="1"/>
  <c r="R53" i="3"/>
  <c r="R55" i="3"/>
  <c r="W59" i="3" s="1"/>
  <c r="R97" i="3"/>
  <c r="W97" i="3" s="1"/>
  <c r="R101" i="3"/>
  <c r="W101" i="3" s="1"/>
  <c r="R26" i="3"/>
  <c r="R25" i="3"/>
  <c r="W25" i="3" s="1"/>
  <c r="R88" i="3"/>
  <c r="W88" i="3" s="1"/>
  <c r="R95" i="3"/>
  <c r="R31" i="3"/>
  <c r="R92" i="3"/>
  <c r="R48" i="3"/>
  <c r="R57" i="3"/>
  <c r="R39" i="3"/>
  <c r="R29" i="3"/>
  <c r="R54" i="3"/>
  <c r="R46" i="3"/>
  <c r="R24" i="3"/>
  <c r="R32" i="3"/>
  <c r="R50" i="3"/>
  <c r="R93" i="3"/>
  <c r="R83" i="3"/>
  <c r="R94" i="3"/>
  <c r="R34" i="3"/>
  <c r="R38" i="3"/>
  <c r="R30" i="3"/>
  <c r="R43" i="3"/>
  <c r="R35" i="3"/>
  <c r="R27" i="3"/>
  <c r="R23" i="3"/>
  <c r="R36" i="3"/>
  <c r="R28" i="3"/>
  <c r="R52" i="3"/>
  <c r="W46" i="3" s="1"/>
  <c r="R37" i="3"/>
  <c r="R33" i="3"/>
  <c r="W36" i="3" s="1"/>
  <c r="R40" i="3"/>
  <c r="R103" i="3"/>
  <c r="W103" i="3" s="1"/>
  <c r="R91" i="3"/>
  <c r="R90" i="3"/>
  <c r="R87" i="3"/>
  <c r="R96" i="3"/>
  <c r="R82" i="3"/>
  <c r="R89" i="3"/>
  <c r="W89" i="3" s="1"/>
  <c r="R86" i="3"/>
  <c r="R84" i="3"/>
  <c r="R85" i="3"/>
  <c r="U140" i="11"/>
  <c r="U144" i="11"/>
  <c r="U142" i="11"/>
  <c r="U147" i="11"/>
  <c r="U145" i="11"/>
  <c r="U146" i="11"/>
  <c r="U143" i="11"/>
  <c r="U151" i="11"/>
  <c r="U148" i="11"/>
  <c r="U150" i="11"/>
  <c r="U156" i="11"/>
  <c r="U152" i="11"/>
  <c r="U155" i="11"/>
  <c r="U149" i="11"/>
  <c r="U157" i="11"/>
  <c r="U159" i="11"/>
  <c r="U154" i="11"/>
  <c r="U161" i="11"/>
  <c r="U158" i="11"/>
  <c r="U162" i="11"/>
  <c r="U153" i="11"/>
  <c r="U165" i="11"/>
  <c r="U173" i="11"/>
  <c r="U168" i="11"/>
  <c r="U166" i="11"/>
  <c r="U170" i="11"/>
  <c r="U172" i="11"/>
  <c r="U171" i="11"/>
  <c r="U164" i="11"/>
  <c r="U160" i="11"/>
  <c r="U163" i="11"/>
  <c r="U169" i="11"/>
  <c r="U167" i="11"/>
  <c r="U27" i="11"/>
  <c r="U24" i="11"/>
  <c r="U46" i="11"/>
  <c r="U26" i="11"/>
  <c r="U42" i="11"/>
  <c r="U29" i="11"/>
  <c r="U32" i="11"/>
  <c r="U40" i="11"/>
  <c r="U25" i="11"/>
  <c r="U43" i="11"/>
  <c r="U28" i="11"/>
  <c r="U31" i="11"/>
  <c r="U35" i="11"/>
  <c r="U33" i="11"/>
  <c r="U30" i="11"/>
  <c r="U61" i="11"/>
  <c r="U37" i="11"/>
  <c r="U34" i="11"/>
  <c r="U41" i="11"/>
  <c r="U47" i="11"/>
  <c r="U58" i="11"/>
  <c r="U44" i="11"/>
  <c r="U77" i="11"/>
  <c r="U48" i="11"/>
  <c r="U49" i="11"/>
  <c r="U56" i="11"/>
  <c r="U38" i="11"/>
  <c r="U69" i="11"/>
  <c r="U53" i="11"/>
  <c r="U62" i="11"/>
  <c r="U63" i="11"/>
  <c r="U52" i="11"/>
  <c r="U66" i="11"/>
  <c r="U36" i="11"/>
  <c r="U85" i="11"/>
  <c r="U54" i="11"/>
  <c r="U64" i="11"/>
  <c r="U51" i="11"/>
  <c r="U39" i="11"/>
  <c r="U67" i="11"/>
  <c r="U45" i="11"/>
  <c r="U73" i="11"/>
  <c r="U60" i="11"/>
  <c r="U59" i="11"/>
  <c r="U50" i="11"/>
  <c r="U55" i="11"/>
  <c r="U71" i="11"/>
  <c r="U100" i="11"/>
  <c r="U82" i="11"/>
  <c r="U75" i="11"/>
  <c r="U79" i="11"/>
  <c r="U74" i="11"/>
  <c r="U68" i="11"/>
  <c r="U76" i="11"/>
  <c r="U83" i="11"/>
  <c r="U93" i="11"/>
  <c r="U94" i="11"/>
  <c r="U90" i="11"/>
  <c r="U72" i="11"/>
  <c r="U57" i="11"/>
  <c r="U70" i="11"/>
  <c r="U84" i="11"/>
  <c r="U65" i="11"/>
  <c r="U87" i="11"/>
  <c r="U111" i="11"/>
  <c r="U78" i="11"/>
  <c r="U102" i="11"/>
  <c r="U104" i="11"/>
  <c r="U119" i="11"/>
  <c r="U106" i="11"/>
  <c r="U95" i="11"/>
  <c r="U101" i="11"/>
  <c r="U80" i="11"/>
  <c r="U96" i="11"/>
  <c r="U86" i="11"/>
  <c r="U88" i="11"/>
  <c r="U91" i="11"/>
  <c r="U92" i="11"/>
  <c r="U81" i="11"/>
  <c r="U113" i="11"/>
  <c r="U89" i="11"/>
  <c r="U107" i="11"/>
  <c r="U98" i="11"/>
  <c r="U99" i="11"/>
  <c r="U112" i="11"/>
  <c r="U109" i="11"/>
  <c r="U110" i="11"/>
  <c r="U97" i="11"/>
  <c r="U103" i="11"/>
  <c r="U115" i="11"/>
  <c r="U116" i="11"/>
  <c r="U120" i="11"/>
  <c r="U117" i="11"/>
  <c r="U118" i="11"/>
  <c r="U114" i="11"/>
  <c r="U105" i="11"/>
  <c r="U108" i="11"/>
  <c r="U121" i="11"/>
  <c r="U123" i="11"/>
  <c r="U122" i="11"/>
  <c r="W41" i="3" l="1"/>
  <c r="W31" i="3"/>
  <c r="W47" i="3"/>
  <c r="W30" i="3"/>
  <c r="W61" i="3"/>
  <c r="W94" i="3"/>
  <c r="W86" i="3"/>
  <c r="W90" i="3"/>
  <c r="W60" i="3"/>
  <c r="W34" i="3"/>
  <c r="W43" i="3"/>
  <c r="W71" i="3"/>
  <c r="W50" i="3"/>
  <c r="W82" i="3"/>
  <c r="W95" i="3"/>
  <c r="W91" i="3"/>
  <c r="W96" i="3"/>
  <c r="W102" i="3"/>
  <c r="W85" i="3"/>
  <c r="W23" i="3"/>
  <c r="W37" i="3"/>
  <c r="W26" i="3"/>
  <c r="W38" i="3"/>
  <c r="W51" i="3"/>
  <c r="W53" i="3"/>
  <c r="W56" i="3"/>
  <c r="W66" i="3"/>
  <c r="W72" i="3"/>
  <c r="W29" i="3"/>
  <c r="W49" i="3"/>
  <c r="W63" i="3"/>
  <c r="W28" i="3"/>
  <c r="W35" i="3"/>
  <c r="W42" i="3"/>
  <c r="W62" i="3"/>
  <c r="W75" i="3"/>
  <c r="W65" i="3"/>
  <c r="W57" i="3"/>
  <c r="W24" i="3"/>
  <c r="W73" i="3"/>
  <c r="W32" i="3"/>
  <c r="W27" i="3"/>
  <c r="W45" i="3"/>
  <c r="W58" i="3"/>
  <c r="W55" i="3"/>
  <c r="W52" i="3"/>
  <c r="W39" i="3"/>
  <c r="W40" i="3"/>
  <c r="W33" i="3"/>
  <c r="W54" i="3"/>
  <c r="W68" i="3"/>
  <c r="W48" i="3"/>
  <c r="W70" i="3"/>
  <c r="W92" i="3"/>
  <c r="W87" i="3"/>
  <c r="W84" i="3"/>
  <c r="W83" i="3"/>
  <c r="W93" i="3"/>
  <c r="G16" i="14"/>
  <c r="G20" i="14"/>
  <c r="G12" i="14"/>
  <c r="Q147" i="11"/>
  <c r="Q142" i="11"/>
  <c r="Q149" i="11"/>
  <c r="Q140" i="11"/>
  <c r="Q157" i="11"/>
  <c r="Q150" i="11"/>
  <c r="Q166" i="11"/>
  <c r="Q145" i="11"/>
  <c r="Q144" i="11"/>
  <c r="Q148" i="11"/>
  <c r="Q143" i="11"/>
  <c r="Q146" i="11"/>
  <c r="Q161" i="11"/>
  <c r="Q152" i="11"/>
  <c r="Q165" i="11"/>
  <c r="Q151" i="11"/>
  <c r="Q153" i="11"/>
  <c r="Q155" i="11"/>
  <c r="Q160" i="11"/>
  <c r="Q156" i="11"/>
  <c r="Q170" i="11"/>
  <c r="Q159" i="11"/>
  <c r="Q172" i="11"/>
  <c r="Q154" i="11"/>
  <c r="Q163" i="11"/>
  <c r="Q158" i="11"/>
  <c r="Q162" i="11"/>
  <c r="Q167" i="11"/>
  <c r="Q168" i="11"/>
  <c r="Q171" i="11"/>
  <c r="Q164" i="11"/>
  <c r="Q169" i="11"/>
  <c r="Q173" i="11"/>
  <c r="Q23" i="11"/>
  <c r="Q27" i="11"/>
  <c r="Q25" i="11"/>
  <c r="Q35" i="11"/>
  <c r="Q38" i="11"/>
  <c r="Q42" i="11"/>
  <c r="Q29" i="11"/>
  <c r="Q31" i="11"/>
  <c r="Q28" i="11"/>
  <c r="Q26" i="11"/>
  <c r="Q24" i="11"/>
  <c r="Q49" i="11"/>
  <c r="Q58" i="11"/>
  <c r="Q32" i="11"/>
  <c r="Q51" i="11"/>
  <c r="Q39" i="11"/>
  <c r="Q50" i="11"/>
  <c r="Q70" i="11"/>
  <c r="Q48" i="11"/>
  <c r="Q34" i="11"/>
  <c r="Q45" i="11"/>
  <c r="Q47" i="11"/>
  <c r="Q59" i="11"/>
  <c r="Q30" i="11"/>
  <c r="Q86" i="11"/>
  <c r="Q56" i="11"/>
  <c r="Q43" i="11"/>
  <c r="Q60" i="11"/>
  <c r="Q71" i="11"/>
  <c r="Q33" i="11"/>
  <c r="Q52" i="11"/>
  <c r="Q54" i="11"/>
  <c r="Q87" i="11"/>
  <c r="Q83" i="11"/>
  <c r="Q77" i="11"/>
  <c r="Q40" i="11"/>
  <c r="Q72" i="11"/>
  <c r="Q95" i="11"/>
  <c r="Q36" i="11"/>
  <c r="Q61" i="11"/>
  <c r="Q66" i="11"/>
  <c r="Q57" i="11"/>
  <c r="Q93" i="11"/>
  <c r="Q44" i="11"/>
  <c r="Q75" i="11"/>
  <c r="Q53" i="11"/>
  <c r="Q106" i="11"/>
  <c r="Q41" i="11"/>
  <c r="Q46" i="11"/>
  <c r="Q94" i="11"/>
  <c r="Q112" i="11"/>
  <c r="Q55" i="11"/>
  <c r="Q37" i="11"/>
  <c r="Q67" i="11"/>
  <c r="Q111" i="11"/>
  <c r="Q63" i="11"/>
  <c r="Q105" i="11"/>
  <c r="Q100" i="11"/>
  <c r="Q68" i="11"/>
  <c r="Q89" i="11"/>
  <c r="Q85" i="11"/>
  <c r="Q81" i="11"/>
  <c r="Q65" i="11"/>
  <c r="Q91" i="11"/>
  <c r="Q79" i="11"/>
  <c r="Q96" i="11"/>
  <c r="Q132" i="11"/>
  <c r="Q78" i="11"/>
  <c r="Q104" i="11"/>
  <c r="Q92" i="11"/>
  <c r="Q64" i="11"/>
  <c r="Q62" i="11"/>
  <c r="Q74" i="11"/>
  <c r="Q69" i="11"/>
  <c r="Q84" i="11"/>
  <c r="Q76" i="11"/>
  <c r="Q103" i="11"/>
  <c r="Q88" i="11"/>
  <c r="Q109" i="11"/>
  <c r="Q110" i="11"/>
  <c r="Q114" i="11"/>
  <c r="Q126" i="11"/>
  <c r="Q99" i="11"/>
  <c r="Q97" i="11"/>
  <c r="Q116" i="11"/>
  <c r="Q80" i="11"/>
  <c r="Q90" i="11"/>
  <c r="Q115" i="11"/>
  <c r="Q102" i="11"/>
  <c r="Q117" i="11"/>
  <c r="Q125" i="11"/>
  <c r="Q101" i="11"/>
  <c r="Q82" i="11"/>
  <c r="Q119" i="11"/>
  <c r="Q98" i="11"/>
  <c r="Q118" i="11"/>
  <c r="Q123" i="11"/>
  <c r="Q127" i="11"/>
  <c r="L145" i="11" l="1"/>
  <c r="L140" i="11"/>
  <c r="L143" i="11"/>
  <c r="L150" i="11"/>
  <c r="L141" i="11"/>
  <c r="L149" i="11"/>
  <c r="L168" i="11"/>
  <c r="L142" i="11"/>
  <c r="L152" i="11"/>
  <c r="L153" i="11"/>
  <c r="L148" i="11"/>
  <c r="L160" i="11"/>
  <c r="L146" i="11"/>
  <c r="L144" i="11"/>
  <c r="L159" i="11"/>
  <c r="L158" i="11"/>
  <c r="L154" i="11"/>
  <c r="L166" i="11"/>
  <c r="L169" i="11"/>
  <c r="L163" i="11"/>
  <c r="L165" i="11"/>
  <c r="L155" i="11"/>
  <c r="L164" i="11"/>
  <c r="L156" i="11"/>
  <c r="L157" i="11"/>
  <c r="L167" i="11"/>
  <c r="L173" i="11"/>
  <c r="L147" i="11"/>
  <c r="L162" i="11"/>
  <c r="L172" i="11"/>
  <c r="L161" i="11"/>
  <c r="L170" i="11"/>
  <c r="L171" i="11"/>
  <c r="L35" i="11"/>
  <c r="L29" i="11"/>
  <c r="L45" i="11"/>
  <c r="L42" i="11"/>
  <c r="L30" i="11"/>
  <c r="L63" i="11"/>
  <c r="L70" i="11"/>
  <c r="L32" i="11"/>
  <c r="L39" i="11"/>
  <c r="L56" i="11"/>
  <c r="L25" i="11"/>
  <c r="L75" i="11"/>
  <c r="L24" i="11"/>
  <c r="L23" i="11"/>
  <c r="L43" i="11"/>
  <c r="L40" i="11"/>
  <c r="L79" i="11"/>
  <c r="L86" i="11"/>
  <c r="L38" i="11"/>
  <c r="L26" i="11"/>
  <c r="L71" i="11"/>
  <c r="L28" i="11"/>
  <c r="L117" i="11"/>
  <c r="L27" i="11"/>
  <c r="L50" i="11"/>
  <c r="L34" i="11"/>
  <c r="L47" i="11"/>
  <c r="L36" i="11"/>
  <c r="L87" i="11"/>
  <c r="L37" i="11"/>
  <c r="L51" i="11"/>
  <c r="L41" i="11"/>
  <c r="L74" i="11"/>
  <c r="L65" i="11"/>
  <c r="L46" i="11"/>
  <c r="L111" i="11"/>
  <c r="L55" i="11"/>
  <c r="L52" i="11"/>
  <c r="L90" i="11"/>
  <c r="L84" i="11"/>
  <c r="L93" i="11"/>
  <c r="L31" i="11"/>
  <c r="L69" i="11"/>
  <c r="L61" i="11"/>
  <c r="L76" i="11"/>
  <c r="L57" i="11"/>
  <c r="L98" i="11"/>
  <c r="L102" i="11"/>
  <c r="L48" i="11"/>
  <c r="L33" i="11"/>
  <c r="L49" i="11"/>
  <c r="L58" i="11"/>
  <c r="L53" i="11"/>
  <c r="L81" i="11"/>
  <c r="L91" i="11"/>
  <c r="L80" i="11"/>
  <c r="L109" i="11"/>
  <c r="L60" i="11"/>
  <c r="L125" i="11"/>
  <c r="L104" i="11"/>
  <c r="L97" i="11"/>
  <c r="L77" i="11"/>
  <c r="L106" i="11"/>
  <c r="L59" i="11"/>
  <c r="L94" i="11"/>
  <c r="L113" i="11"/>
  <c r="L83" i="11"/>
  <c r="L73" i="11"/>
  <c r="L107" i="11"/>
  <c r="L105" i="11"/>
  <c r="L78" i="11"/>
  <c r="L110" i="11"/>
  <c r="L112" i="11"/>
  <c r="L118" i="11"/>
  <c r="L127" i="11"/>
  <c r="L88" i="11"/>
  <c r="L95" i="11"/>
  <c r="L116" i="11"/>
  <c r="L92" i="11"/>
  <c r="L85" i="11"/>
  <c r="L82" i="11"/>
  <c r="L68" i="11"/>
  <c r="L54" i="11"/>
  <c r="L99" i="11"/>
  <c r="L132" i="11"/>
  <c r="L44" i="11"/>
  <c r="L126" i="11"/>
  <c r="L119" i="11"/>
  <c r="L64" i="11"/>
  <c r="L108" i="11"/>
  <c r="L115" i="11"/>
  <c r="L130" i="11"/>
  <c r="L67" i="11"/>
  <c r="L103" i="11"/>
  <c r="L62" i="11"/>
  <c r="L89" i="11"/>
  <c r="L124" i="11"/>
  <c r="L96" i="11"/>
  <c r="L72" i="11"/>
  <c r="L114" i="11"/>
  <c r="L100" i="11"/>
  <c r="L101" i="11"/>
  <c r="I173" i="11" l="1"/>
  <c r="I140" i="11"/>
  <c r="I160" i="11"/>
  <c r="I153" i="11"/>
  <c r="I162" i="11" l="1"/>
  <c r="I144" i="11"/>
  <c r="I164" i="11"/>
  <c r="I169" i="11"/>
  <c r="I159" i="11"/>
  <c r="I166" i="11"/>
  <c r="I154" i="11"/>
  <c r="I170" i="11"/>
  <c r="I143" i="11"/>
  <c r="I141" i="11"/>
  <c r="I151" i="11"/>
  <c r="I158" i="11"/>
  <c r="I149" i="11"/>
  <c r="I171" i="11"/>
  <c r="I165" i="11"/>
  <c r="I152" i="11"/>
  <c r="I142" i="11"/>
  <c r="I156" i="11"/>
  <c r="I172" i="11"/>
  <c r="I146" i="11"/>
  <c r="I163" i="11"/>
  <c r="I161" i="11"/>
  <c r="I167" i="11"/>
  <c r="I168" i="11"/>
  <c r="I148" i="11"/>
  <c r="I150" i="11"/>
  <c r="I145" i="11"/>
  <c r="I81" i="11"/>
  <c r="I123" i="11"/>
  <c r="I52" i="11"/>
  <c r="I85" i="11"/>
  <c r="I100" i="11"/>
  <c r="I117" i="11"/>
  <c r="I30" i="11"/>
  <c r="I95" i="11"/>
  <c r="I67" i="11"/>
  <c r="I114" i="11"/>
  <c r="I119" i="11"/>
  <c r="I59" i="11"/>
  <c r="I106" i="11"/>
  <c r="I32" i="11"/>
  <c r="I82" i="11"/>
  <c r="I132" i="11"/>
  <c r="I57" i="11"/>
  <c r="I88" i="11"/>
  <c r="I49" i="11"/>
  <c r="I79" i="11"/>
  <c r="I107" i="11"/>
  <c r="I126" i="11"/>
  <c r="I111" i="11"/>
  <c r="M120" i="11" s="1"/>
  <c r="I53" i="11"/>
  <c r="I25" i="11"/>
  <c r="I104" i="11"/>
  <c r="I69" i="11"/>
  <c r="I118" i="11"/>
  <c r="I51" i="11"/>
  <c r="I55" i="11"/>
  <c r="I73" i="11"/>
  <c r="I103" i="11"/>
  <c r="I63" i="11"/>
  <c r="I74" i="11"/>
  <c r="I113" i="11"/>
  <c r="I29" i="11"/>
  <c r="I78" i="11"/>
  <c r="I37" i="11"/>
  <c r="I75" i="11"/>
  <c r="I93" i="11"/>
  <c r="I50" i="11"/>
  <c r="I65" i="11"/>
  <c r="I86" i="11"/>
  <c r="I44" i="11"/>
  <c r="I92" i="11"/>
  <c r="I39" i="11"/>
  <c r="I38" i="11"/>
  <c r="I125" i="11"/>
  <c r="I68" i="11"/>
  <c r="I101" i="11"/>
  <c r="I84" i="11"/>
  <c r="I61" i="11"/>
  <c r="I40" i="11"/>
  <c r="I108" i="11"/>
  <c r="I97" i="11"/>
  <c r="I64" i="11"/>
  <c r="I72" i="11"/>
  <c r="I62" i="11"/>
  <c r="I43" i="11"/>
  <c r="I116" i="11"/>
  <c r="I66" i="11"/>
  <c r="I109" i="11"/>
  <c r="I87" i="11"/>
  <c r="I23" i="11"/>
  <c r="I129" i="11"/>
  <c r="I130" i="11"/>
  <c r="I56" i="11"/>
  <c r="I48" i="11"/>
  <c r="I47" i="11"/>
  <c r="I80" i="11"/>
  <c r="I77" i="11"/>
  <c r="I35" i="11"/>
  <c r="I31" i="11"/>
  <c r="I45" i="11"/>
  <c r="I124" i="11"/>
  <c r="I71" i="11"/>
  <c r="I27" i="11"/>
  <c r="I115" i="11"/>
  <c r="I36" i="11"/>
  <c r="I34" i="11"/>
  <c r="I54" i="11"/>
  <c r="I110" i="11"/>
  <c r="I98" i="11"/>
  <c r="I24" i="11"/>
  <c r="I46" i="11"/>
  <c r="I26" i="11"/>
  <c r="I102" i="11"/>
  <c r="I127" i="11"/>
  <c r="I70" i="11"/>
  <c r="I58" i="11"/>
  <c r="I99" i="11"/>
  <c r="I112" i="11"/>
  <c r="M128" i="11" l="1"/>
  <c r="R128" i="11" s="1"/>
  <c r="M23" i="11"/>
  <c r="M66" i="11"/>
  <c r="M122" i="11"/>
  <c r="M121" i="11"/>
  <c r="M123" i="11"/>
  <c r="M129" i="11"/>
  <c r="M131" i="11"/>
  <c r="M151" i="11"/>
  <c r="M153" i="11"/>
  <c r="M169" i="11"/>
  <c r="M142" i="11"/>
  <c r="M168" i="11"/>
  <c r="M146" i="11"/>
  <c r="M68" i="11"/>
  <c r="M104" i="11"/>
  <c r="M157" i="11"/>
  <c r="M105" i="11"/>
  <c r="M34" i="11"/>
  <c r="M156" i="11"/>
  <c r="M140" i="11"/>
  <c r="M101" i="11"/>
  <c r="M113" i="11"/>
  <c r="M31" i="11"/>
  <c r="M37" i="11"/>
  <c r="M43" i="11"/>
  <c r="M130" i="11"/>
  <c r="R130" i="11" s="1"/>
  <c r="M103" i="11"/>
  <c r="M119" i="11"/>
  <c r="M99" i="11"/>
  <c r="M85" i="11"/>
  <c r="M59" i="11"/>
  <c r="M80" i="11"/>
  <c r="M41" i="11"/>
  <c r="M39" i="11"/>
  <c r="M30" i="11"/>
  <c r="M32" i="11"/>
  <c r="M81" i="11"/>
  <c r="M67" i="11"/>
  <c r="M116" i="11"/>
  <c r="M33" i="11"/>
  <c r="M52" i="11"/>
  <c r="M65" i="11"/>
  <c r="M117" i="11"/>
  <c r="M25" i="11"/>
  <c r="M70" i="11"/>
  <c r="M35" i="11"/>
  <c r="M71" i="11"/>
  <c r="M89" i="11"/>
  <c r="M60" i="11"/>
  <c r="M57" i="11"/>
  <c r="M72" i="11"/>
  <c r="M62" i="11"/>
  <c r="M64" i="11"/>
  <c r="M95" i="11"/>
  <c r="M107" i="11"/>
  <c r="M94" i="11"/>
  <c r="M109" i="11"/>
  <c r="M53" i="11"/>
  <c r="M48" i="11"/>
  <c r="M93" i="11"/>
  <c r="M87" i="11"/>
  <c r="M28" i="11"/>
  <c r="M86" i="11"/>
  <c r="M56" i="11"/>
  <c r="M63" i="11"/>
  <c r="M96" i="11"/>
  <c r="M114" i="11"/>
  <c r="M44" i="11"/>
  <c r="M118" i="11"/>
  <c r="M77" i="11"/>
  <c r="M38" i="11"/>
  <c r="M45" i="11"/>
  <c r="M132" i="11"/>
  <c r="M82" i="11"/>
  <c r="M112" i="11"/>
  <c r="M97" i="11"/>
  <c r="M76" i="11"/>
  <c r="M55" i="11"/>
  <c r="M74" i="11"/>
  <c r="M50" i="11"/>
  <c r="M115" i="11"/>
  <c r="M110" i="11"/>
  <c r="M58" i="11"/>
  <c r="M102" i="11"/>
  <c r="M61" i="11"/>
  <c r="M84" i="11"/>
  <c r="M111" i="11"/>
  <c r="M36" i="11"/>
  <c r="M27" i="11"/>
  <c r="M79" i="11"/>
  <c r="M24" i="11"/>
  <c r="M100" i="11"/>
  <c r="M124" i="11"/>
  <c r="M108" i="11"/>
  <c r="M126" i="11"/>
  <c r="M54" i="11"/>
  <c r="M92" i="11"/>
  <c r="M127" i="11"/>
  <c r="M78" i="11"/>
  <c r="M83" i="11"/>
  <c r="M106" i="11"/>
  <c r="M125" i="11"/>
  <c r="R125" i="11" s="1"/>
  <c r="M91" i="11"/>
  <c r="M49" i="11"/>
  <c r="M98" i="11"/>
  <c r="M69" i="11"/>
  <c r="M90" i="11"/>
  <c r="M46" i="11"/>
  <c r="M51" i="11"/>
  <c r="M47" i="11"/>
  <c r="M26" i="11"/>
  <c r="M40" i="11"/>
  <c r="M75" i="11"/>
  <c r="M42" i="11"/>
  <c r="M29" i="11"/>
  <c r="M88" i="11"/>
  <c r="M73" i="11"/>
  <c r="M149" i="11"/>
  <c r="M147" i="11"/>
  <c r="M162" i="11"/>
  <c r="M165" i="11"/>
  <c r="M144" i="11"/>
  <c r="M141" i="11"/>
  <c r="M164" i="11"/>
  <c r="M172" i="11"/>
  <c r="M163" i="11"/>
  <c r="M154" i="11"/>
  <c r="M152" i="11"/>
  <c r="M145" i="11"/>
  <c r="M173" i="11"/>
  <c r="M158" i="11"/>
  <c r="M160" i="11"/>
  <c r="M150" i="11"/>
  <c r="M170" i="11"/>
  <c r="M167" i="11"/>
  <c r="M155" i="11"/>
  <c r="M166" i="11"/>
  <c r="M159" i="11"/>
  <c r="M148" i="11"/>
  <c r="M143" i="11"/>
  <c r="M161" i="11"/>
  <c r="M171" i="11"/>
  <c r="R45" i="11" l="1"/>
  <c r="R62" i="11"/>
  <c r="R123" i="11"/>
  <c r="R114" i="11"/>
  <c r="R72" i="11"/>
  <c r="R54" i="11"/>
  <c r="R50" i="11"/>
  <c r="R89" i="11"/>
  <c r="R40" i="11"/>
  <c r="R61" i="11"/>
  <c r="R108" i="11"/>
  <c r="R96" i="11"/>
  <c r="R107" i="11"/>
  <c r="R49" i="11"/>
  <c r="R60" i="11"/>
  <c r="R57" i="11"/>
  <c r="R48" i="11"/>
  <c r="R77" i="11"/>
  <c r="R34" i="11"/>
  <c r="R51" i="11"/>
  <c r="R74" i="11"/>
  <c r="R73" i="11"/>
  <c r="R118" i="11"/>
  <c r="R33" i="11"/>
  <c r="R106" i="11"/>
  <c r="R121" i="11"/>
  <c r="R32" i="11"/>
  <c r="R70" i="11"/>
  <c r="R52" i="11"/>
  <c r="R47" i="11"/>
  <c r="R43" i="11"/>
  <c r="R127" i="11"/>
  <c r="R101" i="11"/>
  <c r="R36" i="11"/>
  <c r="R27" i="11"/>
  <c r="R64" i="11"/>
  <c r="R25" i="11"/>
  <c r="R39" i="11"/>
  <c r="R66" i="11"/>
  <c r="R83" i="11"/>
  <c r="R99" i="11"/>
  <c r="R78" i="11"/>
  <c r="R94" i="11"/>
  <c r="R69" i="11"/>
  <c r="R68" i="11"/>
  <c r="R63" i="11"/>
  <c r="R119" i="11"/>
  <c r="R116" i="11"/>
  <c r="R109" i="11"/>
  <c r="R132" i="11"/>
  <c r="R117" i="11"/>
  <c r="R44" i="11"/>
  <c r="R55" i="11"/>
  <c r="R100" i="11"/>
  <c r="R76" i="11"/>
  <c r="R104" i="11"/>
  <c r="R67" i="11"/>
  <c r="R81" i="11"/>
  <c r="R110" i="11"/>
  <c r="R102" i="11"/>
  <c r="R86" i="11"/>
  <c r="R79" i="11"/>
  <c r="R95" i="11"/>
  <c r="R71" i="11"/>
  <c r="R85" i="11"/>
  <c r="R35" i="11"/>
  <c r="R80" i="11"/>
  <c r="R111" i="11"/>
  <c r="R84" i="11"/>
  <c r="W68" i="11" s="1"/>
  <c r="R98" i="11"/>
  <c r="R46" i="11"/>
  <c r="R53" i="11"/>
  <c r="R26" i="11"/>
  <c r="R56" i="11"/>
  <c r="R115" i="11"/>
  <c r="W119" i="11" s="1"/>
  <c r="R41" i="11"/>
  <c r="R131" i="11"/>
  <c r="R23" i="11"/>
  <c r="W23" i="11" s="1"/>
  <c r="R92" i="11"/>
  <c r="R103" i="11"/>
  <c r="R93" i="11"/>
  <c r="R126" i="11"/>
  <c r="R58" i="11"/>
  <c r="R59" i="11"/>
  <c r="R113" i="11"/>
  <c r="R88" i="11"/>
  <c r="R28" i="11"/>
  <c r="R75" i="11"/>
  <c r="R65" i="11"/>
  <c r="R42" i="11"/>
  <c r="R112" i="11"/>
  <c r="R120" i="11"/>
  <c r="R124" i="11"/>
  <c r="R105" i="11"/>
  <c r="R91" i="11"/>
  <c r="R31" i="11"/>
  <c r="R37" i="11"/>
  <c r="R38" i="11"/>
  <c r="W42" i="11" s="1"/>
  <c r="R87" i="11"/>
  <c r="R97" i="11"/>
  <c r="R90" i="11"/>
  <c r="R30" i="11"/>
  <c r="W30" i="11" s="1"/>
  <c r="R122" i="11"/>
  <c r="R82" i="11"/>
  <c r="R129" i="11"/>
  <c r="W131" i="11" s="1"/>
  <c r="R140" i="11"/>
  <c r="W140" i="11" s="1"/>
  <c r="R164" i="11"/>
  <c r="W164" i="11" s="1"/>
  <c r="R29" i="11"/>
  <c r="W29" i="11" s="1"/>
  <c r="R24" i="11"/>
  <c r="R154" i="11"/>
  <c r="W154" i="11" s="1"/>
  <c r="R173" i="11"/>
  <c r="W173" i="11" s="1"/>
  <c r="R163" i="11"/>
  <c r="W163" i="11" s="1"/>
  <c r="R143" i="11"/>
  <c r="W143" i="11" s="1"/>
  <c r="R149" i="11"/>
  <c r="W149" i="11" s="1"/>
  <c r="R162" i="11"/>
  <c r="W162" i="11" s="1"/>
  <c r="R171" i="11"/>
  <c r="W171" i="11" s="1"/>
  <c r="R170" i="11"/>
  <c r="W170" i="11" s="1"/>
  <c r="R161" i="11"/>
  <c r="W161" i="11" s="1"/>
  <c r="R160" i="11"/>
  <c r="W160" i="11" s="1"/>
  <c r="R156" i="11"/>
  <c r="W156" i="11" s="1"/>
  <c r="R147" i="11"/>
  <c r="W147" i="11" s="1"/>
  <c r="R148" i="11"/>
  <c r="W148" i="11" s="1"/>
  <c r="R158" i="11"/>
  <c r="W158" i="11" s="1"/>
  <c r="R172" i="11"/>
  <c r="W172" i="11" s="1"/>
  <c r="R152" i="11"/>
  <c r="W152" i="11" s="1"/>
  <c r="R146" i="11"/>
  <c r="W146" i="11" s="1"/>
  <c r="R167" i="11"/>
  <c r="W167" i="11" s="1"/>
  <c r="R168" i="11"/>
  <c r="W168" i="11" s="1"/>
  <c r="R166" i="11"/>
  <c r="W166" i="11" s="1"/>
  <c r="R155" i="11"/>
  <c r="W155" i="11" s="1"/>
  <c r="R159" i="11"/>
  <c r="W159" i="11" s="1"/>
  <c r="R151" i="11"/>
  <c r="W151" i="11" s="1"/>
  <c r="R169" i="11"/>
  <c r="W169" i="11" s="1"/>
  <c r="R144" i="11"/>
  <c r="W144" i="11" s="1"/>
  <c r="R153" i="11"/>
  <c r="W153" i="11" s="1"/>
  <c r="R165" i="11"/>
  <c r="W165" i="11" s="1"/>
  <c r="R150" i="11"/>
  <c r="W150" i="11" s="1"/>
  <c r="R145" i="11"/>
  <c r="W145" i="11" s="1"/>
  <c r="R141" i="11"/>
  <c r="W141" i="11" s="1"/>
  <c r="R142" i="11"/>
  <c r="W142" i="11" s="1"/>
  <c r="R157" i="11"/>
  <c r="W157" i="11" s="1"/>
  <c r="W80" i="11" l="1"/>
  <c r="W51" i="11"/>
  <c r="W38" i="11"/>
  <c r="W101" i="11"/>
  <c r="W64" i="11"/>
  <c r="W37" i="11"/>
  <c r="W75" i="11"/>
  <c r="W114" i="11"/>
  <c r="W124" i="11"/>
  <c r="W54" i="11"/>
  <c r="W105" i="11"/>
  <c r="W26" i="11"/>
  <c r="W87" i="11"/>
  <c r="W88" i="11"/>
  <c r="W60" i="11"/>
  <c r="W48" i="11"/>
  <c r="W99" i="11"/>
  <c r="W95" i="11"/>
  <c r="W127" i="11"/>
  <c r="W106" i="11"/>
  <c r="W98" i="11"/>
  <c r="W81" i="11"/>
  <c r="W79" i="11"/>
  <c r="W61" i="11"/>
  <c r="W76" i="11"/>
  <c r="W116" i="11"/>
  <c r="W31" i="11"/>
  <c r="W39" i="11"/>
  <c r="W67" i="11"/>
  <c r="W122" i="11"/>
  <c r="W97" i="11"/>
  <c r="W96" i="11"/>
  <c r="W52" i="11"/>
  <c r="W118" i="11"/>
  <c r="W59" i="11"/>
  <c r="W83" i="11"/>
  <c r="W25" i="11"/>
  <c r="W35" i="11"/>
  <c r="W74" i="11"/>
  <c r="W100" i="11"/>
  <c r="W94" i="11"/>
  <c r="W28" i="11"/>
  <c r="W123" i="11"/>
  <c r="W27" i="11"/>
  <c r="W47" i="11"/>
  <c r="W104" i="11"/>
  <c r="W53" i="11"/>
  <c r="W128" i="11"/>
  <c r="W78" i="11"/>
  <c r="W49" i="11"/>
  <c r="W129" i="11"/>
  <c r="W84" i="11"/>
  <c r="W77" i="11"/>
  <c r="W112" i="11"/>
  <c r="W66" i="11"/>
  <c r="W46" i="11"/>
  <c r="W125" i="11"/>
  <c r="W70" i="11"/>
  <c r="W33" i="11"/>
  <c r="W43" i="11"/>
  <c r="W108" i="11"/>
  <c r="W71" i="11"/>
  <c r="W44" i="11"/>
  <c r="W65" i="11"/>
  <c r="W55" i="11"/>
  <c r="W82" i="11"/>
  <c r="W107" i="11"/>
  <c r="W126" i="11"/>
  <c r="W72" i="11"/>
  <c r="W110" i="11"/>
  <c r="W91" i="11"/>
  <c r="W130" i="11"/>
  <c r="W32" i="11"/>
  <c r="W56" i="11"/>
  <c r="W73" i="11"/>
  <c r="W113" i="11"/>
  <c r="W90" i="11"/>
  <c r="W103" i="11"/>
  <c r="W102" i="11"/>
  <c r="W86" i="11"/>
  <c r="W111" i="11"/>
  <c r="W41" i="11"/>
  <c r="W115" i="11"/>
  <c r="W63" i="11"/>
  <c r="W117" i="11"/>
  <c r="W85" i="11"/>
  <c r="W24" i="11"/>
  <c r="W40" i="11"/>
  <c r="W62" i="11"/>
  <c r="W34" i="11"/>
  <c r="W89" i="11"/>
  <c r="W50" i="11"/>
  <c r="W109" i="11"/>
  <c r="W57" i="11"/>
  <c r="W121" i="11"/>
  <c r="W58" i="11"/>
  <c r="W36" i="11"/>
  <c r="W45" i="11"/>
  <c r="W69" i="11"/>
  <c r="W92" i="11"/>
  <c r="W132" i="11"/>
  <c r="W120" i="11"/>
  <c r="W93" i="11"/>
</calcChain>
</file>

<file path=xl/sharedStrings.xml><?xml version="1.0" encoding="utf-8"?>
<sst xmlns="http://schemas.openxmlformats.org/spreadsheetml/2006/main" count="1397" uniqueCount="596">
  <si>
    <t>LAST NAME</t>
  </si>
  <si>
    <t>FIRST NAME</t>
  </si>
  <si>
    <t>SO</t>
  </si>
  <si>
    <t>SCORE</t>
  </si>
  <si>
    <t>Gold Medalist</t>
  </si>
  <si>
    <t>Silver Medalist</t>
  </si>
  <si>
    <t>Bronze Medalist</t>
  </si>
  <si>
    <t>SKEET MEN</t>
  </si>
  <si>
    <t>COMP #</t>
  </si>
  <si>
    <t>STATE</t>
  </si>
  <si>
    <t>CAT</t>
  </si>
  <si>
    <t>RND 1</t>
  </si>
  <si>
    <t>RND 2</t>
  </si>
  <si>
    <t>RND 3</t>
  </si>
  <si>
    <t>DAY 1</t>
  </si>
  <si>
    <t>RND 4</t>
  </si>
  <si>
    <t>RND 5</t>
  </si>
  <si>
    <t>DAY 2</t>
  </si>
  <si>
    <t>Total</t>
  </si>
  <si>
    <t>1 - 9.5.6.3</t>
  </si>
  <si>
    <t>SKEET WOMEN</t>
  </si>
  <si>
    <t>Junior Champion</t>
  </si>
  <si>
    <t>TRAP MEN</t>
  </si>
  <si>
    <t>CLASS</t>
  </si>
  <si>
    <t>2 DAY TOTAL</t>
  </si>
  <si>
    <t>RND 6</t>
  </si>
  <si>
    <t>RND 7</t>
  </si>
  <si>
    <t>RND 8</t>
  </si>
  <si>
    <t>Day 3</t>
  </si>
  <si>
    <t>3 DAY TOTAL</t>
  </si>
  <si>
    <t>RND 9</t>
  </si>
  <si>
    <t>RND 10</t>
  </si>
  <si>
    <t xml:space="preserve">Day 4 </t>
  </si>
  <si>
    <t>2 - 9.16.4.A</t>
  </si>
  <si>
    <t>TRAP WOMEN</t>
  </si>
  <si>
    <t xml:space="preserve">Open MEN </t>
  </si>
  <si>
    <t>Open WOMEN</t>
  </si>
  <si>
    <t xml:space="preserve">FINALS </t>
  </si>
  <si>
    <t>Finals </t>
  </si>
  <si>
    <t>Junior Men</t>
  </si>
  <si>
    <t>Junior Women</t>
  </si>
  <si>
    <t xml:space="preserve">Senior </t>
  </si>
  <si>
    <t>Senior Champion</t>
  </si>
  <si>
    <t>MIXED TEAM TRAP</t>
  </si>
  <si>
    <t>TEAM #</t>
  </si>
  <si>
    <t>BIB #</t>
  </si>
  <si>
    <t>TOTAL</t>
  </si>
  <si>
    <t>High Collegiate</t>
  </si>
  <si>
    <t>Finals</t>
  </si>
  <si>
    <t>Champion</t>
  </si>
  <si>
    <t xml:space="preserve">Silver </t>
  </si>
  <si>
    <t>Bronze</t>
  </si>
  <si>
    <t xml:space="preserve">Junior Silver </t>
  </si>
  <si>
    <t xml:space="preserve">Junior Bronze </t>
  </si>
  <si>
    <t>High J2</t>
  </si>
  <si>
    <t xml:space="preserve">High J3 </t>
  </si>
  <si>
    <t>Senior Silver</t>
  </si>
  <si>
    <t>Senior Bronze</t>
  </si>
  <si>
    <t>Men's Awards</t>
  </si>
  <si>
    <t>Women's Awards</t>
  </si>
  <si>
    <t>NAME</t>
  </si>
  <si>
    <t xml:space="preserve">Gold Medalists </t>
  </si>
  <si>
    <t>Silver Medalists</t>
  </si>
  <si>
    <t>Bronze Medalists</t>
  </si>
  <si>
    <t xml:space="preserve">2019 Shotgun Fall Selection, Olympic Trials Part 1 </t>
  </si>
  <si>
    <t>Finals Points</t>
  </si>
  <si>
    <t>FINALS POINTS</t>
  </si>
  <si>
    <t>Points</t>
  </si>
  <si>
    <t>Total Score</t>
  </si>
  <si>
    <t>2019 Shotgun Fall Selection</t>
  </si>
  <si>
    <t>FINALS</t>
  </si>
  <si>
    <t xml:space="preserve">Finals </t>
  </si>
  <si>
    <t>Haldeman</t>
  </si>
  <si>
    <t>Derek</t>
  </si>
  <si>
    <t>AL</t>
  </si>
  <si>
    <t>Burrows</t>
  </si>
  <si>
    <t>Brian</t>
  </si>
  <si>
    <t>CO</t>
  </si>
  <si>
    <t>Lindsey</t>
  </si>
  <si>
    <t>Caleb</t>
  </si>
  <si>
    <t>TN</t>
  </si>
  <si>
    <t>C</t>
  </si>
  <si>
    <t>Mein</t>
  </si>
  <si>
    <t>Derrick</t>
  </si>
  <si>
    <t>KS</t>
  </si>
  <si>
    <t>Eller</t>
  </si>
  <si>
    <t xml:space="preserve">Glenn </t>
  </si>
  <si>
    <t>TX</t>
  </si>
  <si>
    <t>Royer</t>
  </si>
  <si>
    <t>Dale</t>
  </si>
  <si>
    <t>MT</t>
  </si>
  <si>
    <t>Layer</t>
  </si>
  <si>
    <t>Sevin</t>
  </si>
  <si>
    <t>FL</t>
  </si>
  <si>
    <t>Brown</t>
  </si>
  <si>
    <t>Steven</t>
  </si>
  <si>
    <t>AK</t>
  </si>
  <si>
    <t>C, J1</t>
  </si>
  <si>
    <t>Hinton</t>
  </si>
  <si>
    <t>Will</t>
  </si>
  <si>
    <t>GA</t>
  </si>
  <si>
    <t>Wallace</t>
  </si>
  <si>
    <t>Jake</t>
  </si>
  <si>
    <t>CA</t>
  </si>
  <si>
    <t>Davey</t>
  </si>
  <si>
    <t>Grayson</t>
  </si>
  <si>
    <t>J1</t>
  </si>
  <si>
    <t>Wells</t>
  </si>
  <si>
    <t>Matthew</t>
  </si>
  <si>
    <t>WI</t>
  </si>
  <si>
    <t>Reynolds</t>
  </si>
  <si>
    <t>Roe</t>
  </si>
  <si>
    <t>AR</t>
  </si>
  <si>
    <t>Odom</t>
  </si>
  <si>
    <t>Austin</t>
  </si>
  <si>
    <t>Cheers</t>
  </si>
  <si>
    <t>Trenton</t>
  </si>
  <si>
    <t>IA</t>
  </si>
  <si>
    <t>Holguin</t>
  </si>
  <si>
    <t>Jeff</t>
  </si>
  <si>
    <t>Richmond</t>
  </si>
  <si>
    <t xml:space="preserve">Josh </t>
  </si>
  <si>
    <t>Thompson</t>
  </si>
  <si>
    <t>Lance</t>
  </si>
  <si>
    <t>PA</t>
  </si>
  <si>
    <t>J2</t>
  </si>
  <si>
    <t>Inman</t>
  </si>
  <si>
    <t>Seth</t>
  </si>
  <si>
    <t>Blevins</t>
  </si>
  <si>
    <t>Sam</t>
  </si>
  <si>
    <t>KY</t>
  </si>
  <si>
    <t>Stafford</t>
  </si>
  <si>
    <t>Noah</t>
  </si>
  <si>
    <t>Bankard</t>
  </si>
  <si>
    <t>Logan</t>
  </si>
  <si>
    <t>Thomas</t>
  </si>
  <si>
    <t>Beau</t>
  </si>
  <si>
    <t>UT</t>
  </si>
  <si>
    <t>Carvalho</t>
  </si>
  <si>
    <t>Emilio</t>
  </si>
  <si>
    <t>Wertz</t>
  </si>
  <si>
    <t>Mick</t>
  </si>
  <si>
    <t>Simpson</t>
  </si>
  <si>
    <t>Tucker</t>
  </si>
  <si>
    <t>WA</t>
  </si>
  <si>
    <t>Loschen</t>
  </si>
  <si>
    <t>NE</t>
  </si>
  <si>
    <t>S</t>
  </si>
  <si>
    <t>McCann</t>
  </si>
  <si>
    <t>Rickey</t>
  </si>
  <si>
    <t>Engelman</t>
  </si>
  <si>
    <t>Nelson</t>
  </si>
  <si>
    <t>Joshua</t>
  </si>
  <si>
    <t>Lucas</t>
  </si>
  <si>
    <t>MO</t>
  </si>
  <si>
    <t>Meola</t>
  </si>
  <si>
    <t>Peter</t>
  </si>
  <si>
    <t>Greckel</t>
  </si>
  <si>
    <t>Blake</t>
  </si>
  <si>
    <t>Garvey</t>
  </si>
  <si>
    <t>Hank</t>
  </si>
  <si>
    <t>MA</t>
  </si>
  <si>
    <t>Grady</t>
  </si>
  <si>
    <t>Senter</t>
  </si>
  <si>
    <t>David</t>
  </si>
  <si>
    <t>OR</t>
  </si>
  <si>
    <t>Rennert</t>
  </si>
  <si>
    <t xml:space="preserve">Alex </t>
  </si>
  <si>
    <t>Jacobs IV</t>
  </si>
  <si>
    <t>Francis</t>
  </si>
  <si>
    <t>NV</t>
  </si>
  <si>
    <t>Brosseau</t>
  </si>
  <si>
    <t>Jack</t>
  </si>
  <si>
    <t>Kumbier</t>
  </si>
  <si>
    <t>Cameron</t>
  </si>
  <si>
    <t>Old</t>
  </si>
  <si>
    <t>Travis</t>
  </si>
  <si>
    <t>McKinney</t>
  </si>
  <si>
    <t>Marshall</t>
  </si>
  <si>
    <t>Javier</t>
  </si>
  <si>
    <t>Duncan</t>
  </si>
  <si>
    <t>Grover</t>
  </si>
  <si>
    <t>Kurtis</t>
  </si>
  <si>
    <t>ME</t>
  </si>
  <si>
    <t>AZ</t>
  </si>
  <si>
    <t>Bin</t>
  </si>
  <si>
    <t>Owen</t>
  </si>
  <si>
    <t>Furman</t>
  </si>
  <si>
    <t>George</t>
  </si>
  <si>
    <t>Ford</t>
  </si>
  <si>
    <t>Chau</t>
  </si>
  <si>
    <t>Lawrence</t>
  </si>
  <si>
    <t>R. Corey</t>
  </si>
  <si>
    <t>Conor</t>
  </si>
  <si>
    <t>Weatherford</t>
  </si>
  <si>
    <t>Stormy</t>
  </si>
  <si>
    <t>Fox</t>
  </si>
  <si>
    <t>Cooper</t>
  </si>
  <si>
    <t>Corbin</t>
  </si>
  <si>
    <t>Sullivan</t>
  </si>
  <si>
    <t>Joseph</t>
  </si>
  <si>
    <t>Daniel</t>
  </si>
  <si>
    <t>Ye</t>
  </si>
  <si>
    <t>Albert</t>
  </si>
  <si>
    <t>Michael</t>
  </si>
  <si>
    <t>Perez-Benitoa</t>
  </si>
  <si>
    <t>Tony</t>
  </si>
  <si>
    <t>McCurley</t>
  </si>
  <si>
    <t>Kent</t>
  </si>
  <si>
    <t>Ren</t>
  </si>
  <si>
    <t>Tom</t>
  </si>
  <si>
    <t>C, J2</t>
  </si>
  <si>
    <t>Reed</t>
  </si>
  <si>
    <t>James</t>
  </si>
  <si>
    <t>Gomez-conn</t>
  </si>
  <si>
    <t>Williams</t>
  </si>
  <si>
    <t>Eric</t>
  </si>
  <si>
    <t>Jacobson</t>
  </si>
  <si>
    <t>Jim</t>
  </si>
  <si>
    <t>J3</t>
  </si>
  <si>
    <t>Evan</t>
  </si>
  <si>
    <t>Mader</t>
  </si>
  <si>
    <t>Nicholas</t>
  </si>
  <si>
    <t>Todd</t>
  </si>
  <si>
    <t>John</t>
  </si>
  <si>
    <t>Ledet</t>
  </si>
  <si>
    <t>Gregory</t>
  </si>
  <si>
    <t>OH</t>
  </si>
  <si>
    <t>Balsley</t>
  </si>
  <si>
    <t>Whitehead</t>
  </si>
  <si>
    <t>Kevin</t>
  </si>
  <si>
    <t>Lowery</t>
  </si>
  <si>
    <t>Justin</t>
  </si>
  <si>
    <t>Kinder</t>
  </si>
  <si>
    <t>Axel</t>
  </si>
  <si>
    <t>Rowland</t>
  </si>
  <si>
    <t>LeJeune</t>
  </si>
  <si>
    <t>Garrett</t>
  </si>
  <si>
    <t>LA</t>
  </si>
  <si>
    <t>Pittman</t>
  </si>
  <si>
    <t>Harrison</t>
  </si>
  <si>
    <t>Brantley</t>
  </si>
  <si>
    <t>Maxey</t>
  </si>
  <si>
    <t>Millsap</t>
  </si>
  <si>
    <t>Kolton</t>
  </si>
  <si>
    <t>Powell</t>
  </si>
  <si>
    <t>Ross</t>
  </si>
  <si>
    <t>Burks</t>
  </si>
  <si>
    <t>Camron</t>
  </si>
  <si>
    <t>Schuldt</t>
  </si>
  <si>
    <t>Scott</t>
  </si>
  <si>
    <t>Avedisian</t>
  </si>
  <si>
    <t>Guy</t>
  </si>
  <si>
    <t>Mayfield</t>
  </si>
  <si>
    <t>Braden</t>
  </si>
  <si>
    <t>Losawyer</t>
  </si>
  <si>
    <t>Coy</t>
  </si>
  <si>
    <t>Grazioli</t>
  </si>
  <si>
    <t>Dominic</t>
  </si>
  <si>
    <t>Allen</t>
  </si>
  <si>
    <t>Miller</t>
  </si>
  <si>
    <t>Jarrett</t>
  </si>
  <si>
    <t>Jace</t>
  </si>
  <si>
    <t>Stultz</t>
  </si>
  <si>
    <t>Crockett</t>
  </si>
  <si>
    <t>East</t>
  </si>
  <si>
    <t>Ryder</t>
  </si>
  <si>
    <t>NM</t>
  </si>
  <si>
    <t>Dickerson</t>
  </si>
  <si>
    <t>King</t>
  </si>
  <si>
    <t>Jaxon</t>
  </si>
  <si>
    <t>Sharp</t>
  </si>
  <si>
    <t>Keaton</t>
  </si>
  <si>
    <t>Beard</t>
  </si>
  <si>
    <t>Breyden</t>
  </si>
  <si>
    <t>Bewley-Aman</t>
  </si>
  <si>
    <t>Julius</t>
  </si>
  <si>
    <t>ID</t>
  </si>
  <si>
    <t>Galo</t>
  </si>
  <si>
    <t>Kutz</t>
  </si>
  <si>
    <t>Hays</t>
  </si>
  <si>
    <t>Cory</t>
  </si>
  <si>
    <t>Scapin</t>
  </si>
  <si>
    <t>Primo</t>
  </si>
  <si>
    <t>INTL</t>
  </si>
  <si>
    <t>Seenivasan</t>
  </si>
  <si>
    <t>Karthik</t>
  </si>
  <si>
    <t>Weger</t>
  </si>
  <si>
    <t>Johnny</t>
  </si>
  <si>
    <t>Richardson</t>
  </si>
  <si>
    <t xml:space="preserve">John </t>
  </si>
  <si>
    <t>DeSalme</t>
  </si>
  <si>
    <t>Jerome</t>
  </si>
  <si>
    <t>Gary</t>
  </si>
  <si>
    <t>Mayer</t>
  </si>
  <si>
    <t>J Randall</t>
  </si>
  <si>
    <t>Manhave</t>
  </si>
  <si>
    <t>Hans</t>
  </si>
  <si>
    <t>Carroll</t>
  </si>
  <si>
    <t>Ashley</t>
  </si>
  <si>
    <t>Tozier</t>
  </si>
  <si>
    <t>Rachel</t>
  </si>
  <si>
    <t>Browning</t>
  </si>
  <si>
    <t xml:space="preserve">Kayle </t>
  </si>
  <si>
    <t>Bernau</t>
  </si>
  <si>
    <t>Madelynn</t>
  </si>
  <si>
    <t>Gough</t>
  </si>
  <si>
    <t>Alicia</t>
  </si>
  <si>
    <t>Stallings</t>
  </si>
  <si>
    <t>Julia</t>
  </si>
  <si>
    <t>Pendergrass</t>
  </si>
  <si>
    <t>Faith</t>
  </si>
  <si>
    <t>Webb</t>
  </si>
  <si>
    <t>Jessica</t>
  </si>
  <si>
    <t>Garrison</t>
  </si>
  <si>
    <t>Carey</t>
  </si>
  <si>
    <t>Cogdell-Unrein</t>
  </si>
  <si>
    <t>Corey</t>
  </si>
  <si>
    <t>Skinner</t>
  </si>
  <si>
    <t>Aeriel</t>
  </si>
  <si>
    <t>Nicole</t>
  </si>
  <si>
    <t>Taylor</t>
  </si>
  <si>
    <t>Madeleine</t>
  </si>
  <si>
    <t>Ownby</t>
  </si>
  <si>
    <t>Tomi</t>
  </si>
  <si>
    <t>Sydney</t>
  </si>
  <si>
    <t>MN</t>
  </si>
  <si>
    <t>Emma</t>
  </si>
  <si>
    <t>Carpenter</t>
  </si>
  <si>
    <t>Victoria</t>
  </si>
  <si>
    <t>Harrington</t>
  </si>
  <si>
    <t>Ainsley</t>
  </si>
  <si>
    <t>Broski</t>
  </si>
  <si>
    <t>Heather</t>
  </si>
  <si>
    <t>Hendrix</t>
  </si>
  <si>
    <t>Coloso</t>
  </si>
  <si>
    <t>Aiko Bianca</t>
  </si>
  <si>
    <t>Phillips</t>
  </si>
  <si>
    <t>Ryann</t>
  </si>
  <si>
    <t>Argue</t>
  </si>
  <si>
    <t>Meredith</t>
  </si>
  <si>
    <t>London</t>
  </si>
  <si>
    <t>Emily</t>
  </si>
  <si>
    <t>Haigh</t>
  </si>
  <si>
    <t>Holly</t>
  </si>
  <si>
    <t>Jane pingping</t>
  </si>
  <si>
    <t>Monica</t>
  </si>
  <si>
    <t>McNeil</t>
  </si>
  <si>
    <t>Tayler</t>
  </si>
  <si>
    <t>Stermer</t>
  </si>
  <si>
    <t>Chantry</t>
  </si>
  <si>
    <t>Pimentel</t>
  </si>
  <si>
    <t>Rickelle</t>
  </si>
  <si>
    <t>Coffin</t>
  </si>
  <si>
    <t>Sidney</t>
  </si>
  <si>
    <t>Krolikowski</t>
  </si>
  <si>
    <t>Jade</t>
  </si>
  <si>
    <t>McLerran</t>
  </si>
  <si>
    <t>Ella</t>
  </si>
  <si>
    <t>DNS</t>
  </si>
  <si>
    <r>
      <t>Neizman</t>
    </r>
    <r>
      <rPr>
        <sz val="9"/>
        <color theme="1"/>
        <rFont val="Calibri (Body)_x0000_"/>
      </rPr>
      <t>2</t>
    </r>
  </si>
  <si>
    <t xml:space="preserve"> </t>
  </si>
  <si>
    <r>
      <t>Krieger</t>
    </r>
    <r>
      <rPr>
        <sz val="8"/>
        <color theme="1"/>
        <rFont val="Calibri (Body)_x0000_"/>
      </rPr>
      <t>2</t>
    </r>
  </si>
  <si>
    <r>
      <t>Williams</t>
    </r>
    <r>
      <rPr>
        <sz val="8"/>
        <color rgb="FF000000"/>
        <rFont val="Calibri (Body)_x0000_"/>
      </rPr>
      <t>2</t>
    </r>
  </si>
  <si>
    <r>
      <t>Morris</t>
    </r>
    <r>
      <rPr>
        <sz val="8"/>
        <color theme="1"/>
        <rFont val="Calibri (Body)_x0000_"/>
      </rPr>
      <t>2</t>
    </r>
  </si>
  <si>
    <t>Scott Miller</t>
  </si>
  <si>
    <t>Jessica Webb</t>
  </si>
  <si>
    <t>Glenn Eller</t>
  </si>
  <si>
    <t>Aeriel Skinner</t>
  </si>
  <si>
    <t xml:space="preserve">Alex Rennert </t>
  </si>
  <si>
    <t>Rachel Tozier</t>
  </si>
  <si>
    <t>Derek Haldeman</t>
  </si>
  <si>
    <t>Ashley Carroll</t>
  </si>
  <si>
    <t>Roe Reynolds</t>
  </si>
  <si>
    <t>Carey Garrison</t>
  </si>
  <si>
    <t>Grayson Davey</t>
  </si>
  <si>
    <t>Julia Stallings</t>
  </si>
  <si>
    <t>Gentry Fox</t>
  </si>
  <si>
    <t>Sidney Coffin</t>
  </si>
  <si>
    <t>David Radulovich</t>
  </si>
  <si>
    <t>Kayle Browning</t>
  </si>
  <si>
    <t>Logan Lucas</t>
  </si>
  <si>
    <t>Madeleine Taylor</t>
  </si>
  <si>
    <t>Kolton Millsap</t>
  </si>
  <si>
    <t>Ryann Phillips</t>
  </si>
  <si>
    <t>Trenton Cheers</t>
  </si>
  <si>
    <t>Tayler McNeil</t>
  </si>
  <si>
    <t>Caleb Lindsey</t>
  </si>
  <si>
    <t xml:space="preserve">Emma Williams </t>
  </si>
  <si>
    <t>Breyden Beard</t>
  </si>
  <si>
    <t>Nicole Manhave</t>
  </si>
  <si>
    <t>Jace Jarrett</t>
  </si>
  <si>
    <t>Faith Pendergrass</t>
  </si>
  <si>
    <t>Albert Ye</t>
  </si>
  <si>
    <t xml:space="preserve">Jane Pingping Ye </t>
  </si>
  <si>
    <t>Killeen</t>
  </si>
  <si>
    <t>Seth Inman</t>
  </si>
  <si>
    <t xml:space="preserve">Alicia Gough </t>
  </si>
  <si>
    <t>Derrick Mein 243</t>
  </si>
  <si>
    <t>Alex Rennert 232</t>
  </si>
  <si>
    <t>Kayle Browning 232</t>
  </si>
  <si>
    <t>Ashley Carroll 230</t>
  </si>
  <si>
    <t>Rachel Tozier 225</t>
  </si>
  <si>
    <t>Noah Stafford 217 / 44 (5)</t>
  </si>
  <si>
    <t>Lance Thompson 218 / 44 (4)</t>
  </si>
  <si>
    <t>Grayson Davey 224 / 33</t>
  </si>
  <si>
    <t>Guy Avedisian 215 / 39</t>
  </si>
  <si>
    <t>Scott Miller 206 / 26</t>
  </si>
  <si>
    <t>Michael Galo 221</t>
  </si>
  <si>
    <t>Emilio Carvalho 217</t>
  </si>
  <si>
    <t>Coy Losawyer  180</t>
  </si>
  <si>
    <t>Heather Broski 197 / 38 (1)</t>
  </si>
  <si>
    <t>Faith Pendergrass 209 / 38 (0)</t>
  </si>
  <si>
    <t>Nicole Manhave 213 / 30</t>
  </si>
  <si>
    <t>Madelynn Bernau 224</t>
  </si>
  <si>
    <t>Carey Garrison 198</t>
  </si>
  <si>
    <t xml:space="preserve">Faith </t>
  </si>
  <si>
    <t>x</t>
  </si>
  <si>
    <t>o</t>
  </si>
  <si>
    <t xml:space="preserve">Avedisian </t>
  </si>
  <si>
    <t>Maxey Brantley 180 / 35</t>
  </si>
  <si>
    <t xml:space="preserve">Stafford </t>
  </si>
  <si>
    <t xml:space="preserve">Derrick </t>
  </si>
  <si>
    <t>Alex</t>
  </si>
  <si>
    <t xml:space="preserve">Browning </t>
  </si>
  <si>
    <t>Kayle</t>
  </si>
  <si>
    <t>Gold Medal Match</t>
  </si>
  <si>
    <t>Glen</t>
  </si>
  <si>
    <t>Bronze Medal Match</t>
  </si>
  <si>
    <t xml:space="preserve">Rennert </t>
  </si>
  <si>
    <t>Glenn Eller / Aeriel Skinner</t>
  </si>
  <si>
    <t>Derek Haldeman / Ashley Carroll</t>
  </si>
  <si>
    <t>Alex Rennert / Alicia Gough</t>
  </si>
  <si>
    <t>Phillip</t>
  </si>
  <si>
    <t>Jungman</t>
  </si>
  <si>
    <t>Christian</t>
  </si>
  <si>
    <t>IN</t>
  </si>
  <si>
    <t xml:space="preserve">Mark </t>
  </si>
  <si>
    <t>Staffen</t>
  </si>
  <si>
    <t>Robert</t>
  </si>
  <si>
    <t>Johnson</t>
  </si>
  <si>
    <t>Vincent</t>
  </si>
  <si>
    <t>Hancock</t>
  </si>
  <si>
    <t>Frank</t>
  </si>
  <si>
    <t>Eli</t>
  </si>
  <si>
    <t>Christman</t>
  </si>
  <si>
    <t>Remington</t>
  </si>
  <si>
    <t>McBee</t>
  </si>
  <si>
    <t>Dustan</t>
  </si>
  <si>
    <t>Nic</t>
  </si>
  <si>
    <t>Moschetti</t>
  </si>
  <si>
    <t>Witty</t>
  </si>
  <si>
    <t>Zachary</t>
  </si>
  <si>
    <t>Colt</t>
  </si>
  <si>
    <t>Benjamin</t>
  </si>
  <si>
    <t>Keller</t>
  </si>
  <si>
    <t>Alexander</t>
  </si>
  <si>
    <t>Ahlin</t>
  </si>
  <si>
    <t>SC</t>
  </si>
  <si>
    <t>Josh</t>
  </si>
  <si>
    <t>Raley</t>
  </si>
  <si>
    <t>Bible</t>
  </si>
  <si>
    <t>Conner</t>
  </si>
  <si>
    <t>Prince</t>
  </si>
  <si>
    <t>Elijah</t>
  </si>
  <si>
    <t>Ellis</t>
  </si>
  <si>
    <t>VA</t>
  </si>
  <si>
    <t>Johnmichael</t>
  </si>
  <si>
    <t>Cleland</t>
  </si>
  <si>
    <t>Garza</t>
  </si>
  <si>
    <t>Mark</t>
  </si>
  <si>
    <t>Shields</t>
  </si>
  <si>
    <t>Dobbs</t>
  </si>
  <si>
    <t>OK</t>
  </si>
  <si>
    <t>Anthony</t>
  </si>
  <si>
    <t>Nomina</t>
  </si>
  <si>
    <t>Christopher</t>
  </si>
  <si>
    <t>Freeman</t>
  </si>
  <si>
    <t>MI</t>
  </si>
  <si>
    <t>Jordan</t>
  </si>
  <si>
    <t>Sapp</t>
  </si>
  <si>
    <t>Charles</t>
  </si>
  <si>
    <t>Grganto</t>
  </si>
  <si>
    <t>Nick</t>
  </si>
  <si>
    <t>Massey</t>
  </si>
  <si>
    <t>Hayden</t>
  </si>
  <si>
    <t>Clarke</t>
  </si>
  <si>
    <t>Mathew</t>
  </si>
  <si>
    <t>Brindley</t>
  </si>
  <si>
    <t>Preston</t>
  </si>
  <si>
    <t>Bailey</t>
  </si>
  <si>
    <t>Birken</t>
  </si>
  <si>
    <t>Oscar</t>
  </si>
  <si>
    <t>Fernandez</t>
  </si>
  <si>
    <t>Jay</t>
  </si>
  <si>
    <t>Aidin</t>
  </si>
  <si>
    <t>Burns</t>
  </si>
  <si>
    <t>Ryan</t>
  </si>
  <si>
    <t>Smithart</t>
  </si>
  <si>
    <t>Grehan</t>
  </si>
  <si>
    <t>Edel Edward</t>
  </si>
  <si>
    <t>Franco</t>
  </si>
  <si>
    <t>Wright</t>
  </si>
  <si>
    <t>Callaway</t>
  </si>
  <si>
    <t>Walker</t>
  </si>
  <si>
    <t>Jensen</t>
  </si>
  <si>
    <t>Stewart</t>
  </si>
  <si>
    <t>Maggard</t>
  </si>
  <si>
    <t>Fernando</t>
  </si>
  <si>
    <t>Bayo</t>
  </si>
  <si>
    <t>Colton</t>
  </si>
  <si>
    <t>Underwood</t>
  </si>
  <si>
    <t>Schiller</t>
  </si>
  <si>
    <t>Louis</t>
  </si>
  <si>
    <t>Oviedo</t>
  </si>
  <si>
    <t>Luke</t>
  </si>
  <si>
    <t>Priestly</t>
  </si>
  <si>
    <t>Lazaro</t>
  </si>
  <si>
    <t>Puertas</t>
  </si>
  <si>
    <t>Jones</t>
  </si>
  <si>
    <t>Kimberly</t>
  </si>
  <si>
    <t>Rhode</t>
  </si>
  <si>
    <t>Austen</t>
  </si>
  <si>
    <t>Smith</t>
  </si>
  <si>
    <t>Samantha</t>
  </si>
  <si>
    <t>Simonton</t>
  </si>
  <si>
    <t>Dania</t>
  </si>
  <si>
    <t>Vizzi</t>
  </si>
  <si>
    <t>Amber</t>
  </si>
  <si>
    <t>English</t>
  </si>
  <si>
    <t>Caitlin</t>
  </si>
  <si>
    <t>Connor</t>
  </si>
  <si>
    <t>Gracin</t>
  </si>
  <si>
    <t>Anderson</t>
  </si>
  <si>
    <t>Haley</t>
  </si>
  <si>
    <t>Dunn</t>
  </si>
  <si>
    <t>Katie</t>
  </si>
  <si>
    <t>Jacob</t>
  </si>
  <si>
    <t>Jasmine</t>
  </si>
  <si>
    <t>Otis</t>
  </si>
  <si>
    <t>Erin</t>
  </si>
  <si>
    <t>Lokke</t>
  </si>
  <si>
    <t>Van Donselaar</t>
  </si>
  <si>
    <t>Molly</t>
  </si>
  <si>
    <t>DiMaggio</t>
  </si>
  <si>
    <t>Karsyn</t>
  </si>
  <si>
    <t>Hannah</t>
  </si>
  <si>
    <t>Kaitlyn</t>
  </si>
  <si>
    <t>Lilly</t>
  </si>
  <si>
    <t>Megan</t>
  </si>
  <si>
    <t>Lia</t>
  </si>
  <si>
    <t>Jacenta</t>
  </si>
  <si>
    <t>Alishia</t>
  </si>
  <si>
    <t>Layne</t>
  </si>
  <si>
    <t>Jessi</t>
  </si>
  <si>
    <t>Griffin</t>
  </si>
  <si>
    <t>Gabriela</t>
  </si>
  <si>
    <t>Rodriguez</t>
  </si>
  <si>
    <t>MX</t>
  </si>
  <si>
    <t>Haidyn</t>
  </si>
  <si>
    <t>Elliott</t>
  </si>
  <si>
    <t>NC</t>
  </si>
  <si>
    <t>Brian Burrows 236</t>
  </si>
  <si>
    <t xml:space="preserve">Senior Bronze </t>
  </si>
  <si>
    <t>Kevin Schiller 224</t>
  </si>
  <si>
    <t>Oscar Fernandez 192</t>
  </si>
  <si>
    <t>John Grehan 184</t>
  </si>
  <si>
    <t>Phillip Jungman</t>
  </si>
  <si>
    <t xml:space="preserve">Colt McBee </t>
  </si>
  <si>
    <t>Austen Smith</t>
  </si>
  <si>
    <t>Dania Vizzi</t>
  </si>
  <si>
    <t xml:space="preserve">Sam Simonton </t>
  </si>
  <si>
    <t>Preston Jones</t>
  </si>
  <si>
    <t>Alexander Ahlin</t>
  </si>
  <si>
    <t>Anthony Nomina</t>
  </si>
  <si>
    <t>Jacenta Jacob</t>
  </si>
  <si>
    <t>Jessi Griffin</t>
  </si>
  <si>
    <t>Emma Van Donselaar</t>
  </si>
  <si>
    <t>Gracin Anderson</t>
  </si>
  <si>
    <t>Molly DiMaggio</t>
  </si>
  <si>
    <t xml:space="preserve">Karsyn Ross </t>
  </si>
  <si>
    <t xml:space="preserve">Vincent Hancock </t>
  </si>
  <si>
    <t xml:space="preserve">Nic Moschetti </t>
  </si>
  <si>
    <t>Lazaro Puertas</t>
  </si>
  <si>
    <t xml:space="preserve">238 / 54 </t>
  </si>
  <si>
    <t xml:space="preserve">251 /  49 </t>
  </si>
  <si>
    <t xml:space="preserve">228 / 45 </t>
  </si>
  <si>
    <t xml:space="preserve">223 / 49 </t>
  </si>
  <si>
    <t>200 / 45</t>
  </si>
  <si>
    <t xml:space="preserve">213 / 36 </t>
  </si>
  <si>
    <t xml:space="preserve">Vincent </t>
  </si>
  <si>
    <t xml:space="preserve">McBee </t>
  </si>
  <si>
    <t xml:space="preserve">Jessi Griffin </t>
  </si>
  <si>
    <t xml:space="preserve">200 / 45 </t>
  </si>
  <si>
    <t>Kim</t>
  </si>
  <si>
    <t>Benjamin Keller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</si>
</sst>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4"/>
      <color rgb="FF000000"/>
      <name val="Arial"/>
      <family val="2"/>
    </font>
    <font>
      <b/>
      <sz val="12"/>
      <color rgb="FF000000"/>
      <name val="Calibri"/>
      <family val="2"/>
      <scheme val="minor"/>
    </font>
    <font>
      <sz val="10"/>
      <color rgb="FF000000"/>
      <name val="Arial"/>
      <family val="2"/>
    </font>
    <font>
      <sz val="9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rgb="FF000000"/>
      <name val="Calibri"/>
      <family val="2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9"/>
      <name val="Arial"/>
      <family val="2"/>
    </font>
    <font>
      <sz val="12"/>
      <color rgb="FF000000"/>
      <name val="Arial"/>
      <family val="2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  <font>
      <sz val="9"/>
      <color theme="1"/>
      <name val="Calibri (Body)_x0000_"/>
    </font>
    <font>
      <sz val="8"/>
      <color theme="1"/>
      <name val="Calibri (Body)_x0000_"/>
    </font>
    <font>
      <sz val="8"/>
      <color rgb="FF000000"/>
      <name val="Calibri (Body)_x0000_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name val="Arial"/>
      <family val="2"/>
    </font>
    <font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/>
      <bottom/>
      <diagonal/>
    </border>
    <border>
      <left style="medium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5" fillId="0" borderId="0"/>
    <xf numFmtId="0" fontId="6" fillId="0" borderId="0"/>
    <xf numFmtId="0" fontId="8" fillId="0" borderId="0"/>
    <xf numFmtId="44" fontId="8" fillId="0" borderId="0" applyFont="0" applyFill="0" applyBorder="0" applyAlignment="0" applyProtection="0"/>
    <xf numFmtId="0" fontId="5" fillId="0" borderId="0"/>
    <xf numFmtId="0" fontId="8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247">
    <xf numFmtId="0" fontId="0" fillId="0" borderId="0" xfId="0"/>
    <xf numFmtId="0" fontId="9" fillId="0" borderId="0" xfId="0" applyFont="1" applyAlignment="1">
      <alignment horizontal="center" wrapText="1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7" fillId="0" borderId="1" xfId="0" applyFont="1" applyBorder="1" applyAlignment="1">
      <alignment horizontal="left" vertical="center"/>
    </xf>
    <xf numFmtId="0" fontId="12" fillId="0" borderId="1" xfId="0" applyFont="1" applyBorder="1" applyAlignment="1" applyProtection="1">
      <alignment horizontal="left" vertical="top" wrapText="1" readingOrder="1"/>
      <protection locked="0"/>
    </xf>
    <xf numFmtId="0" fontId="12" fillId="0" borderId="1" xfId="0" applyFont="1" applyBorder="1" applyAlignment="1" applyProtection="1">
      <alignment horizontal="left" vertical="top"/>
      <protection locked="0"/>
    </xf>
    <xf numFmtId="0" fontId="12" fillId="0" borderId="1" xfId="0" applyFont="1" applyBorder="1" applyAlignment="1" applyProtection="1">
      <alignment horizontal="center" vertical="top" wrapText="1" readingOrder="1"/>
      <protection locked="0"/>
    </xf>
    <xf numFmtId="0" fontId="12" fillId="0" borderId="1" xfId="0" applyFont="1" applyBorder="1" applyAlignment="1">
      <alignment horizontal="center" readingOrder="1"/>
    </xf>
    <xf numFmtId="0" fontId="12" fillId="0" borderId="1" xfId="0" applyFont="1" applyBorder="1" applyAlignment="1" applyProtection="1">
      <alignment horizontal="center" vertical="top" readingOrder="1"/>
      <protection locked="0"/>
    </xf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readingOrder="1"/>
    </xf>
    <xf numFmtId="0" fontId="12" fillId="0" borderId="4" xfId="0" applyFont="1" applyBorder="1" applyAlignment="1">
      <alignment horizontal="center" readingOrder="1"/>
    </xf>
    <xf numFmtId="0" fontId="12" fillId="0" borderId="1" xfId="0" applyFont="1" applyBorder="1" applyAlignment="1" applyProtection="1">
      <alignment horizontal="center" vertical="top"/>
      <protection locked="0"/>
    </xf>
    <xf numFmtId="0" fontId="8" fillId="0" borderId="0" xfId="0" applyFont="1"/>
    <xf numFmtId="0" fontId="8" fillId="0" borderId="0" xfId="0" applyFont="1" applyAlignment="1">
      <alignment vertical="center"/>
    </xf>
    <xf numFmtId="0" fontId="15" fillId="0" borderId="7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center"/>
    </xf>
    <xf numFmtId="0" fontId="19" fillId="0" borderId="0" xfId="1" applyFont="1" applyAlignment="1">
      <alignment horizontal="center" vertical="center"/>
    </xf>
    <xf numFmtId="0" fontId="8" fillId="5" borderId="0" xfId="0" applyFont="1" applyFill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0" borderId="10" xfId="1" applyFont="1" applyBorder="1" applyAlignment="1" applyProtection="1">
      <alignment horizontal="center" vertical="center"/>
      <protection locked="0"/>
    </xf>
    <xf numFmtId="0" fontId="21" fillId="0" borderId="1" xfId="1" applyFont="1" applyBorder="1" applyAlignment="1" applyProtection="1">
      <alignment horizontal="center" vertical="center"/>
      <protection locked="0"/>
    </xf>
    <xf numFmtId="0" fontId="21" fillId="2" borderId="1" xfId="1" applyFont="1" applyFill="1" applyBorder="1" applyAlignment="1">
      <alignment horizontal="center" vertical="center"/>
    </xf>
    <xf numFmtId="0" fontId="21" fillId="6" borderId="1" xfId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22" fillId="0" borderId="1" xfId="0" applyFont="1" applyBorder="1"/>
    <xf numFmtId="0" fontId="23" fillId="0" borderId="1" xfId="1" applyFont="1" applyBorder="1" applyAlignment="1" applyProtection="1">
      <alignment horizontal="center" vertical="center"/>
      <protection locked="0"/>
    </xf>
    <xf numFmtId="0" fontId="23" fillId="0" borderId="10" xfId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21" fillId="0" borderId="0" xfId="1" applyFont="1" applyBorder="1" applyAlignment="1" applyProtection="1">
      <alignment horizontal="center" vertical="center"/>
      <protection locked="0"/>
    </xf>
    <xf numFmtId="0" fontId="19" fillId="0" borderId="0" xfId="1" applyFont="1" applyFill="1" applyAlignment="1">
      <alignment horizontal="center"/>
    </xf>
    <xf numFmtId="0" fontId="24" fillId="0" borderId="1" xfId="1" applyFont="1" applyBorder="1" applyAlignment="1" applyProtection="1">
      <alignment horizontal="center" vertical="center"/>
      <protection locked="0"/>
    </xf>
    <xf numFmtId="0" fontId="24" fillId="0" borderId="10" xfId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26" fillId="0" borderId="2" xfId="1" applyFont="1" applyFill="1" applyBorder="1" applyAlignment="1">
      <alignment horizontal="center"/>
    </xf>
    <xf numFmtId="0" fontId="26" fillId="0" borderId="0" xfId="1" applyFont="1" applyFill="1" applyBorder="1" applyAlignment="1">
      <alignment horizontal="center"/>
    </xf>
    <xf numFmtId="0" fontId="26" fillId="0" borderId="14" xfId="1" applyFont="1" applyFill="1" applyBorder="1" applyAlignment="1">
      <alignment horizontal="center"/>
    </xf>
    <xf numFmtId="0" fontId="28" fillId="0" borderId="0" xfId="1" applyFont="1" applyAlignment="1">
      <alignment horizontal="center" vertical="center"/>
    </xf>
    <xf numFmtId="0" fontId="24" fillId="0" borderId="22" xfId="1" applyFont="1" applyBorder="1" applyAlignment="1" applyProtection="1">
      <alignment horizontal="center" vertical="center"/>
      <protection locked="0"/>
    </xf>
    <xf numFmtId="0" fontId="24" fillId="0" borderId="13" xfId="1" applyFont="1" applyBorder="1" applyAlignment="1" applyProtection="1">
      <alignment horizontal="center" vertical="center"/>
      <protection locked="0"/>
    </xf>
    <xf numFmtId="0" fontId="31" fillId="0" borderId="0" xfId="0" applyFont="1"/>
    <xf numFmtId="0" fontId="8" fillId="0" borderId="0" xfId="1" applyFont="1" applyFill="1" applyAlignment="1" applyProtection="1">
      <alignment horizontal="center" vertical="center"/>
      <protection locked="0"/>
    </xf>
    <xf numFmtId="0" fontId="19" fillId="0" borderId="0" xfId="1" applyFont="1" applyFill="1" applyAlignment="1">
      <alignment horizontal="center" vertical="center"/>
    </xf>
    <xf numFmtId="0" fontId="8" fillId="0" borderId="0" xfId="0" applyFont="1" applyFill="1"/>
    <xf numFmtId="0" fontId="33" fillId="0" borderId="1" xfId="0" applyFont="1" applyFill="1" applyBorder="1"/>
    <xf numFmtId="0" fontId="21" fillId="0" borderId="1" xfId="0" applyFont="1" applyFill="1" applyBorder="1"/>
    <xf numFmtId="0" fontId="33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33" fillId="0" borderId="4" xfId="0" applyFont="1" applyFill="1" applyBorder="1"/>
    <xf numFmtId="0" fontId="33" fillId="0" borderId="4" xfId="0" applyFont="1" applyFill="1" applyBorder="1" applyAlignment="1">
      <alignment horizontal="center"/>
    </xf>
    <xf numFmtId="0" fontId="15" fillId="0" borderId="24" xfId="1" applyFont="1" applyBorder="1" applyAlignment="1">
      <alignment horizontal="center" vertical="center"/>
    </xf>
    <xf numFmtId="0" fontId="21" fillId="2" borderId="9" xfId="1" applyFont="1" applyFill="1" applyBorder="1" applyAlignment="1">
      <alignment horizontal="center" vertical="center"/>
    </xf>
    <xf numFmtId="0" fontId="21" fillId="6" borderId="9" xfId="1" applyFont="1" applyFill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21" fillId="3" borderId="1" xfId="1" applyFont="1" applyFill="1" applyBorder="1" applyAlignment="1">
      <alignment horizontal="center" vertical="center"/>
    </xf>
    <xf numFmtId="0" fontId="21" fillId="0" borderId="0" xfId="1" applyFont="1" applyAlignment="1" applyProtection="1">
      <alignment horizontal="center" vertical="center"/>
      <protection locked="0"/>
    </xf>
    <xf numFmtId="0" fontId="21" fillId="0" borderId="0" xfId="1" applyFont="1" applyAlignment="1">
      <alignment horizontal="center"/>
    </xf>
    <xf numFmtId="0" fontId="21" fillId="0" borderId="0" xfId="1" applyFont="1" applyFill="1" applyAlignment="1" applyProtection="1">
      <alignment horizontal="center" vertical="center"/>
      <protection locked="0"/>
    </xf>
    <xf numFmtId="0" fontId="21" fillId="0" borderId="0" xfId="1" applyFont="1" applyFill="1" applyAlignment="1">
      <alignment horizontal="center" vertical="center"/>
    </xf>
    <xf numFmtId="0" fontId="21" fillId="0" borderId="0" xfId="1" applyFont="1" applyFill="1" applyAlignment="1">
      <alignment horizontal="center"/>
    </xf>
    <xf numFmtId="0" fontId="21" fillId="0" borderId="0" xfId="0" applyFont="1" applyFill="1"/>
    <xf numFmtId="0" fontId="23" fillId="0" borderId="1" xfId="1" applyFont="1" applyBorder="1" applyAlignment="1">
      <alignment horizontal="center" vertical="center"/>
    </xf>
    <xf numFmtId="0" fontId="0" fillId="0" borderId="1" xfId="0" applyBorder="1"/>
    <xf numFmtId="0" fontId="7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1" xfId="0" applyFont="1" applyBorder="1" applyAlignment="1" applyProtection="1">
      <alignment horizontal="left" vertical="top" readingOrder="1"/>
      <protection locked="0"/>
    </xf>
    <xf numFmtId="0" fontId="24" fillId="0" borderId="13" xfId="1" applyFont="1" applyBorder="1" applyAlignment="1">
      <alignment horizontal="center" vertical="center"/>
    </xf>
    <xf numFmtId="0" fontId="26" fillId="0" borderId="2" xfId="1" applyFont="1" applyFill="1" applyBorder="1" applyAlignment="1"/>
    <xf numFmtId="0" fontId="26" fillId="0" borderId="0" xfId="1" applyFont="1" applyFill="1" applyBorder="1" applyAlignment="1"/>
    <xf numFmtId="0" fontId="26" fillId="0" borderId="14" xfId="1" applyFont="1" applyFill="1" applyBorder="1" applyAlignment="1"/>
    <xf numFmtId="0" fontId="21" fillId="0" borderId="4" xfId="0" applyFont="1" applyBorder="1" applyAlignment="1">
      <alignment horizontal="center"/>
    </xf>
    <xf numFmtId="0" fontId="21" fillId="0" borderId="4" xfId="0" applyFont="1" applyBorder="1"/>
    <xf numFmtId="0" fontId="22" fillId="0" borderId="1" xfId="0" applyFont="1" applyFill="1" applyBorder="1"/>
    <xf numFmtId="0" fontId="12" fillId="0" borderId="4" xfId="0" applyFont="1" applyBorder="1" applyAlignment="1">
      <alignment horizontal="center" readingOrder="1"/>
    </xf>
    <xf numFmtId="0" fontId="33" fillId="0" borderId="1" xfId="0" applyFont="1" applyBorder="1"/>
    <xf numFmtId="0" fontId="33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 readingOrder="1"/>
    </xf>
    <xf numFmtId="0" fontId="21" fillId="3" borderId="4" xfId="1" applyFont="1" applyFill="1" applyBorder="1" applyAlignment="1">
      <alignment horizontal="center" vertical="center"/>
    </xf>
    <xf numFmtId="0" fontId="18" fillId="0" borderId="25" xfId="1" applyFont="1" applyBorder="1" applyAlignment="1">
      <alignment horizontal="center" vertical="center"/>
    </xf>
    <xf numFmtId="0" fontId="0" fillId="0" borderId="0" xfId="0" applyAlignment="1"/>
    <xf numFmtId="0" fontId="16" fillId="4" borderId="0" xfId="1" applyFont="1" applyFill="1" applyBorder="1" applyAlignment="1"/>
    <xf numFmtId="0" fontId="17" fillId="4" borderId="0" xfId="1" applyFont="1" applyFill="1" applyBorder="1" applyAlignment="1"/>
    <xf numFmtId="0" fontId="4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34" fillId="0" borderId="0" xfId="1" applyFont="1" applyAlignment="1" applyProtection="1">
      <alignment horizontal="center" vertical="center"/>
      <protection locked="0"/>
    </xf>
    <xf numFmtId="0" fontId="34" fillId="0" borderId="0" xfId="0" applyFont="1"/>
    <xf numFmtId="0" fontId="30" fillId="0" borderId="0" xfId="0" applyFont="1" applyAlignment="1">
      <alignment horizontal="center" wrapText="1"/>
    </xf>
    <xf numFmtId="0" fontId="34" fillId="0" borderId="0" xfId="0" applyFont="1" applyAlignment="1">
      <alignment horizontal="center"/>
    </xf>
    <xf numFmtId="0" fontId="33" fillId="0" borderId="1" xfId="1" applyFont="1" applyBorder="1" applyAlignment="1" applyProtection="1">
      <alignment horizontal="center" vertical="center"/>
      <protection locked="0"/>
    </xf>
    <xf numFmtId="0" fontId="16" fillId="0" borderId="2" xfId="1" applyFont="1" applyFill="1" applyBorder="1" applyAlignment="1">
      <alignment horizontal="center"/>
    </xf>
    <xf numFmtId="0" fontId="16" fillId="0" borderId="0" xfId="1" applyFont="1" applyFill="1" applyBorder="1" applyAlignment="1">
      <alignment horizontal="center"/>
    </xf>
    <xf numFmtId="0" fontId="16" fillId="0" borderId="0" xfId="1" applyFont="1" applyFill="1" applyBorder="1" applyAlignment="1"/>
    <xf numFmtId="0" fontId="16" fillId="0" borderId="15" xfId="1" applyFont="1" applyFill="1" applyBorder="1" applyAlignment="1">
      <alignment horizontal="center"/>
    </xf>
    <xf numFmtId="0" fontId="16" fillId="0" borderId="16" xfId="1" applyFont="1" applyFill="1" applyBorder="1" applyAlignment="1">
      <alignment horizontal="center"/>
    </xf>
    <xf numFmtId="0" fontId="16" fillId="0" borderId="14" xfId="1" applyFont="1" applyFill="1" applyBorder="1" applyAlignment="1">
      <alignment horizontal="center"/>
    </xf>
    <xf numFmtId="0" fontId="16" fillId="0" borderId="26" xfId="1" applyFont="1" applyFill="1" applyBorder="1" applyAlignment="1">
      <alignment horizontal="center"/>
    </xf>
    <xf numFmtId="0" fontId="16" fillId="0" borderId="14" xfId="1" applyFont="1" applyFill="1" applyBorder="1" applyAlignment="1"/>
    <xf numFmtId="0" fontId="16" fillId="0" borderId="6" xfId="1" applyFont="1" applyFill="1" applyBorder="1" applyAlignment="1"/>
    <xf numFmtId="0" fontId="16" fillId="0" borderId="26" xfId="1" applyFont="1" applyFill="1" applyBorder="1" applyAlignment="1"/>
    <xf numFmtId="0" fontId="32" fillId="0" borderId="16" xfId="0" applyFont="1" applyBorder="1" applyAlignment="1"/>
    <xf numFmtId="0" fontId="0" fillId="0" borderId="16" xfId="0" applyBorder="1" applyAlignment="1"/>
    <xf numFmtId="0" fontId="16" fillId="0" borderId="16" xfId="1" applyFont="1" applyFill="1" applyBorder="1" applyAlignment="1"/>
    <xf numFmtId="0" fontId="16" fillId="0" borderId="17" xfId="1" applyFont="1" applyFill="1" applyBorder="1" applyAlignment="1"/>
    <xf numFmtId="0" fontId="32" fillId="0" borderId="0" xfId="0" applyFont="1" applyBorder="1" applyAlignment="1"/>
    <xf numFmtId="0" fontId="0" fillId="0" borderId="0" xfId="0" applyBorder="1" applyAlignment="1"/>
    <xf numFmtId="0" fontId="0" fillId="0" borderId="0" xfId="0" applyBorder="1"/>
    <xf numFmtId="0" fontId="30" fillId="0" borderId="13" xfId="0" applyFont="1" applyBorder="1" applyAlignment="1">
      <alignment horizontal="left" vertical="center"/>
    </xf>
    <xf numFmtId="0" fontId="30" fillId="0" borderId="22" xfId="0" applyFont="1" applyBorder="1" applyAlignment="1">
      <alignment horizontal="left" vertical="center"/>
    </xf>
    <xf numFmtId="0" fontId="21" fillId="0" borderId="0" xfId="0" applyFont="1"/>
    <xf numFmtId="0" fontId="3" fillId="0" borderId="1" xfId="0" applyFont="1" applyFill="1" applyBorder="1" applyAlignment="1">
      <alignment horizontal="center"/>
    </xf>
    <xf numFmtId="0" fontId="12" fillId="0" borderId="0" xfId="0" applyFont="1" applyBorder="1" applyAlignment="1" applyProtection="1">
      <alignment horizontal="left" vertical="top" wrapText="1" readingOrder="1"/>
      <protection locked="0"/>
    </xf>
    <xf numFmtId="0" fontId="12" fillId="0" borderId="0" xfId="0" applyFont="1" applyBorder="1" applyAlignment="1" applyProtection="1">
      <alignment horizontal="left" vertical="top"/>
      <protection locked="0"/>
    </xf>
    <xf numFmtId="0" fontId="12" fillId="0" borderId="0" xfId="0" applyFont="1" applyBorder="1" applyAlignment="1" applyProtection="1">
      <alignment horizontal="center" vertical="top" wrapText="1" readingOrder="1"/>
      <protection locked="0"/>
    </xf>
    <xf numFmtId="0" fontId="0" fillId="0" borderId="0" xfId="0" applyBorder="1" applyAlignment="1">
      <alignment horizontal="center"/>
    </xf>
    <xf numFmtId="0" fontId="12" fillId="0" borderId="0" xfId="0" applyFont="1" applyBorder="1" applyAlignment="1" applyProtection="1">
      <alignment horizontal="center" vertical="top"/>
      <protection locked="0"/>
    </xf>
    <xf numFmtId="0" fontId="12" fillId="0" borderId="0" xfId="0" applyFont="1" applyAlignment="1"/>
    <xf numFmtId="0" fontId="12" fillId="0" borderId="0" xfId="0" applyFont="1" applyBorder="1" applyAlignment="1" applyProtection="1">
      <alignment horizontal="center" vertical="top" readingOrder="1"/>
      <protection locked="0"/>
    </xf>
    <xf numFmtId="0" fontId="36" fillId="0" borderId="0" xfId="1" applyFont="1" applyFill="1" applyBorder="1" applyAlignment="1">
      <alignment horizontal="center"/>
    </xf>
    <xf numFmtId="0" fontId="37" fillId="0" borderId="0" xfId="1" applyFont="1" applyFill="1" applyBorder="1" applyAlignment="1">
      <alignment horizontal="center"/>
    </xf>
    <xf numFmtId="0" fontId="37" fillId="0" borderId="0" xfId="1" applyFont="1" applyFill="1" applyBorder="1" applyAlignment="1"/>
    <xf numFmtId="0" fontId="23" fillId="0" borderId="13" xfId="1" applyFont="1" applyBorder="1" applyAlignment="1" applyProtection="1">
      <alignment horizontal="center" vertical="center"/>
      <protection locked="0"/>
    </xf>
    <xf numFmtId="0" fontId="21" fillId="0" borderId="4" xfId="0" applyFont="1" applyFill="1" applyBorder="1"/>
    <xf numFmtId="0" fontId="21" fillId="0" borderId="4" xfId="0" applyFont="1" applyFill="1" applyBorder="1" applyAlignment="1">
      <alignment horizontal="center"/>
    </xf>
    <xf numFmtId="0" fontId="16" fillId="0" borderId="5" xfId="1" applyFont="1" applyFill="1" applyBorder="1" applyAlignment="1">
      <alignment horizontal="center"/>
    </xf>
    <xf numFmtId="0" fontId="16" fillId="0" borderId="6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6" fillId="0" borderId="0" xfId="0" applyFont="1" applyFill="1"/>
    <xf numFmtId="0" fontId="36" fillId="0" borderId="0" xfId="0" applyFont="1" applyFill="1" applyAlignment="1">
      <alignment horizontal="center"/>
    </xf>
    <xf numFmtId="0" fontId="21" fillId="2" borderId="28" xfId="1" applyFont="1" applyFill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  <xf numFmtId="0" fontId="18" fillId="0" borderId="29" xfId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readingOrder="1"/>
    </xf>
    <xf numFmtId="0" fontId="18" fillId="0" borderId="32" xfId="1" applyFont="1" applyBorder="1" applyAlignment="1">
      <alignment horizontal="center" vertical="center"/>
    </xf>
    <xf numFmtId="0" fontId="21" fillId="0" borderId="33" xfId="1" applyFont="1" applyBorder="1" applyAlignment="1" applyProtection="1">
      <alignment horizontal="center" vertical="center"/>
      <protection locked="0"/>
    </xf>
    <xf numFmtId="0" fontId="21" fillId="0" borderId="4" xfId="1" applyFont="1" applyBorder="1" applyAlignment="1" applyProtection="1">
      <alignment horizontal="center" vertical="center"/>
      <protection locked="0"/>
    </xf>
    <xf numFmtId="0" fontId="21" fillId="2" borderId="4" xfId="1" applyFont="1" applyFill="1" applyBorder="1" applyAlignment="1">
      <alignment horizontal="center" vertical="center"/>
    </xf>
    <xf numFmtId="0" fontId="21" fillId="6" borderId="28" xfId="1" applyFont="1" applyFill="1" applyBorder="1" applyAlignment="1">
      <alignment horizontal="center" vertical="center"/>
    </xf>
    <xf numFmtId="0" fontId="21" fillId="6" borderId="4" xfId="1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23" fillId="0" borderId="10" xfId="1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30" fillId="0" borderId="4" xfId="0" applyFont="1" applyBorder="1" applyAlignment="1">
      <alignment horizontal="left" vertical="center"/>
    </xf>
    <xf numFmtId="0" fontId="24" fillId="0" borderId="4" xfId="1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3" fillId="0" borderId="1" xfId="1" applyFont="1" applyFill="1" applyBorder="1" applyAlignment="1" applyProtection="1">
      <alignment horizontal="center" vertical="center"/>
      <protection locked="0"/>
    </xf>
    <xf numFmtId="0" fontId="36" fillId="0" borderId="0" xfId="1" applyFont="1" applyFill="1" applyBorder="1" applyAlignment="1"/>
    <xf numFmtId="0" fontId="35" fillId="0" borderId="0" xfId="0" applyFont="1" applyFill="1"/>
    <xf numFmtId="0" fontId="8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2" fillId="0" borderId="16" xfId="0" applyFont="1" applyFill="1" applyBorder="1" applyAlignment="1"/>
    <xf numFmtId="0" fontId="0" fillId="0" borderId="16" xfId="0" applyFill="1" applyBorder="1" applyAlignment="1"/>
    <xf numFmtId="0" fontId="32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Border="1"/>
    <xf numFmtId="0" fontId="21" fillId="0" borderId="0" xfId="1" applyFont="1" applyFill="1" applyBorder="1" applyAlignment="1">
      <alignment horizontal="center"/>
    </xf>
    <xf numFmtId="0" fontId="41" fillId="0" borderId="0" xfId="1" applyFont="1" applyFill="1" applyBorder="1" applyAlignment="1">
      <alignment horizontal="center"/>
    </xf>
    <xf numFmtId="0" fontId="21" fillId="0" borderId="0" xfId="0" applyFont="1" applyFill="1" applyAlignment="1">
      <alignment vertical="center"/>
    </xf>
    <xf numFmtId="0" fontId="21" fillId="0" borderId="0" xfId="1" applyFont="1" applyFill="1" applyBorder="1" applyAlignment="1"/>
    <xf numFmtId="0" fontId="21" fillId="0" borderId="0" xfId="1" applyFont="1" applyFill="1" applyBorder="1" applyAlignment="1">
      <alignment horizontal="left"/>
    </xf>
    <xf numFmtId="0" fontId="33" fillId="0" borderId="0" xfId="0" applyFont="1"/>
    <xf numFmtId="0" fontId="10" fillId="0" borderId="24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27" fillId="0" borderId="7" xfId="1" applyFont="1" applyBorder="1" applyAlignment="1">
      <alignment horizontal="center" vertical="center"/>
    </xf>
    <xf numFmtId="0" fontId="28" fillId="0" borderId="7" xfId="1" applyFont="1" applyBorder="1" applyAlignment="1">
      <alignment horizontal="center" vertical="center"/>
    </xf>
    <xf numFmtId="0" fontId="28" fillId="0" borderId="29" xfId="1" applyFont="1" applyBorder="1" applyAlignment="1">
      <alignment horizontal="center" vertical="center"/>
    </xf>
    <xf numFmtId="0" fontId="0" fillId="0" borderId="4" xfId="0" applyBorder="1"/>
    <xf numFmtId="0" fontId="0" fillId="0" borderId="13" xfId="0" applyBorder="1"/>
    <xf numFmtId="0" fontId="0" fillId="0" borderId="22" xfId="0" applyBorder="1"/>
    <xf numFmtId="0" fontId="7" fillId="0" borderId="0" xfId="1" applyFont="1" applyFill="1" applyBorder="1" applyAlignment="1">
      <alignment horizontal="left"/>
    </xf>
    <xf numFmtId="0" fontId="0" fillId="0" borderId="15" xfId="0" applyBorder="1"/>
    <xf numFmtId="0" fontId="7" fillId="0" borderId="27" xfId="0" applyFont="1" applyBorder="1" applyAlignment="1">
      <alignment horizontal="left" vertical="center"/>
    </xf>
    <xf numFmtId="0" fontId="7" fillId="0" borderId="27" xfId="0" applyFont="1" applyBorder="1" applyAlignment="1">
      <alignment horizontal="center"/>
    </xf>
    <xf numFmtId="0" fontId="0" fillId="0" borderId="2" xfId="0" applyBorder="1"/>
    <xf numFmtId="0" fontId="0" fillId="0" borderId="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4" xfId="0" applyBorder="1" applyAlignment="1">
      <alignment horizontal="center"/>
    </xf>
    <xf numFmtId="0" fontId="21" fillId="0" borderId="4" xfId="1" applyFont="1" applyBorder="1" applyAlignment="1">
      <alignment horizontal="center" vertical="center"/>
    </xf>
    <xf numFmtId="0" fontId="37" fillId="0" borderId="0" xfId="1" applyFont="1" applyFill="1" applyBorder="1" applyAlignment="1">
      <alignment horizontal="left"/>
    </xf>
    <xf numFmtId="0" fontId="37" fillId="0" borderId="0" xfId="0" applyFont="1"/>
    <xf numFmtId="0" fontId="37" fillId="0" borderId="0" xfId="0" applyFont="1" applyFill="1"/>
    <xf numFmtId="0" fontId="36" fillId="0" borderId="0" xfId="1" applyFont="1" applyFill="1" applyBorder="1" applyAlignment="1">
      <alignment horizontal="left"/>
    </xf>
    <xf numFmtId="0" fontId="42" fillId="0" borderId="14" xfId="1" applyFont="1" applyFill="1" applyBorder="1" applyAlignment="1">
      <alignment horizontal="left"/>
    </xf>
    <xf numFmtId="0" fontId="12" fillId="0" borderId="0" xfId="0" applyFont="1" applyBorder="1" applyAlignment="1">
      <alignment horizontal="left" readingOrder="1"/>
    </xf>
    <xf numFmtId="0" fontId="43" fillId="0" borderId="0" xfId="0" applyFont="1" applyBorder="1" applyAlignment="1">
      <alignment horizontal="left" readingOrder="1"/>
    </xf>
    <xf numFmtId="0" fontId="44" fillId="0" borderId="0" xfId="0" applyFont="1" applyBorder="1" applyAlignment="1">
      <alignment readingOrder="1"/>
    </xf>
    <xf numFmtId="0" fontId="33" fillId="0" borderId="0" xfId="0" applyFont="1" applyAlignment="1"/>
    <xf numFmtId="0" fontId="12" fillId="0" borderId="0" xfId="0" applyFont="1" applyFill="1" applyBorder="1" applyAlignment="1">
      <alignment horizontal="center" readingOrder="1"/>
    </xf>
    <xf numFmtId="0" fontId="16" fillId="4" borderId="5" xfId="1" applyFont="1" applyFill="1" applyBorder="1" applyAlignment="1">
      <alignment horizontal="center"/>
    </xf>
    <xf numFmtId="0" fontId="16" fillId="4" borderId="6" xfId="1" applyFont="1" applyFill="1" applyBorder="1" applyAlignment="1">
      <alignment horizontal="center"/>
    </xf>
    <xf numFmtId="0" fontId="17" fillId="4" borderId="30" xfId="1" applyFont="1" applyFill="1" applyBorder="1" applyAlignment="1">
      <alignment horizontal="center"/>
    </xf>
    <xf numFmtId="0" fontId="17" fillId="4" borderId="31" xfId="1" applyFont="1" applyFill="1" applyBorder="1" applyAlignment="1">
      <alignment horizontal="center"/>
    </xf>
    <xf numFmtId="0" fontId="21" fillId="0" borderId="0" xfId="1" applyFont="1" applyFill="1" applyBorder="1" applyAlignment="1">
      <alignment horizontal="left"/>
    </xf>
    <xf numFmtId="0" fontId="21" fillId="0" borderId="14" xfId="1" applyFont="1" applyFill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16" fillId="4" borderId="2" xfId="1" applyFont="1" applyFill="1" applyBorder="1" applyAlignment="1">
      <alignment horizontal="center"/>
    </xf>
    <xf numFmtId="0" fontId="16" fillId="4" borderId="0" xfId="1" applyFont="1" applyFill="1" applyBorder="1" applyAlignment="1">
      <alignment horizontal="center"/>
    </xf>
    <xf numFmtId="0" fontId="17" fillId="4" borderId="5" xfId="1" applyFont="1" applyFill="1" applyBorder="1" applyAlignment="1">
      <alignment horizontal="center" wrapText="1"/>
    </xf>
    <xf numFmtId="0" fontId="17" fillId="4" borderId="6" xfId="1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5" fillId="4" borderId="15" xfId="1" applyFont="1" applyFill="1" applyBorder="1" applyAlignment="1">
      <alignment horizontal="center"/>
    </xf>
    <xf numFmtId="0" fontId="25" fillId="4" borderId="16" xfId="1" applyFont="1" applyFill="1" applyBorder="1" applyAlignment="1">
      <alignment horizontal="center"/>
    </xf>
    <xf numFmtId="0" fontId="25" fillId="4" borderId="17" xfId="1" applyFont="1" applyFill="1" applyBorder="1" applyAlignment="1">
      <alignment horizontal="center"/>
    </xf>
    <xf numFmtId="0" fontId="26" fillId="4" borderId="2" xfId="1" applyFont="1" applyFill="1" applyBorder="1" applyAlignment="1">
      <alignment horizontal="center"/>
    </xf>
    <xf numFmtId="0" fontId="26" fillId="4" borderId="0" xfId="1" applyFont="1" applyFill="1" applyBorder="1" applyAlignment="1">
      <alignment horizontal="center"/>
    </xf>
    <xf numFmtId="0" fontId="26" fillId="4" borderId="14" xfId="1" applyFont="1" applyFill="1" applyBorder="1" applyAlignment="1">
      <alignment horizontal="center"/>
    </xf>
    <xf numFmtId="0" fontId="29" fillId="0" borderId="11" xfId="0" applyFont="1" applyFill="1" applyBorder="1" applyAlignment="1">
      <alignment horizontal="center" vertical="center"/>
    </xf>
    <xf numFmtId="0" fontId="29" fillId="0" borderId="21" xfId="0" applyFont="1" applyFill="1" applyBorder="1" applyAlignment="1">
      <alignment horizontal="center" vertical="center"/>
    </xf>
    <xf numFmtId="0" fontId="24" fillId="2" borderId="19" xfId="1" applyFont="1" applyFill="1" applyBorder="1" applyAlignment="1">
      <alignment horizontal="center" vertical="center"/>
    </xf>
    <xf numFmtId="0" fontId="24" fillId="2" borderId="23" xfId="1" applyFont="1" applyFill="1" applyBorder="1" applyAlignment="1">
      <alignment horizontal="center" vertical="center"/>
    </xf>
    <xf numFmtId="0" fontId="29" fillId="0" borderId="18" xfId="0" applyFont="1" applyFill="1" applyBorder="1" applyAlignment="1">
      <alignment horizontal="center" vertical="center"/>
    </xf>
    <xf numFmtId="0" fontId="24" fillId="2" borderId="20" xfId="1" applyFont="1" applyFill="1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0" borderId="27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7" fillId="4" borderId="5" xfId="1" applyFont="1" applyFill="1" applyBorder="1" applyAlignment="1">
      <alignment horizontal="center"/>
    </xf>
    <xf numFmtId="0" fontId="17" fillId="4" borderId="6" xfId="1" applyFont="1" applyFill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17" fillId="4" borderId="44" xfId="1" applyFont="1" applyFill="1" applyBorder="1" applyAlignment="1">
      <alignment horizontal="center"/>
    </xf>
  </cellXfs>
  <cellStyles count="19">
    <cellStyle name="Currency 2" xfId="4" xr:uid="{00000000-0005-0000-0000-000000000000}"/>
    <cellStyle name="Followed Hyperlink" xfId="16" builtinId="9" hidden="1"/>
    <cellStyle name="Followed Hyperlink" xfId="18" builtinId="9" hidden="1"/>
    <cellStyle name="Followed Hyperlink" xfId="12" builtinId="9" hidden="1"/>
    <cellStyle name="Followed Hyperlink" xfId="14" builtinId="9" hidden="1"/>
    <cellStyle name="Followed Hyperlink" xfId="10" builtinId="9" hidden="1"/>
    <cellStyle name="Followed Hyperlink" xfId="8" builtinId="9" hidden="1"/>
    <cellStyle name="Hyperlink" xfId="15" builtinId="8" hidden="1"/>
    <cellStyle name="Hyperlink" xfId="17" builtinId="8" hidden="1"/>
    <cellStyle name="Hyperlink" xfId="13" builtinId="8" hidden="1"/>
    <cellStyle name="Hyperlink" xfId="11" builtinId="8" hidden="1"/>
    <cellStyle name="Hyperlink" xfId="7" builtinId="8" hidden="1"/>
    <cellStyle name="Hyperlink" xfId="9" builtinId="8" hidden="1"/>
    <cellStyle name="Normal" xfId="0" builtinId="0"/>
    <cellStyle name="Normal 2" xfId="2" xr:uid="{00000000-0005-0000-0000-00000E000000}"/>
    <cellStyle name="Normal 2 2" xfId="5" xr:uid="{00000000-0005-0000-0000-00000F000000}"/>
    <cellStyle name="Normal 2 3" xfId="6" xr:uid="{00000000-0005-0000-0000-000010000000}"/>
    <cellStyle name="Normal 3" xfId="1" xr:uid="{00000000-0005-0000-0000-000011000000}"/>
    <cellStyle name="Normal 4" xfId="3" xr:uid="{00000000-0005-0000-0000-000012000000}"/>
  </cellStyles>
  <dxfs count="10"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894C5-0A83-4D4D-AF70-A3FDFE435166}">
  <dimension ref="A1:BV173"/>
  <sheetViews>
    <sheetView topLeftCell="B16" zoomScaleNormal="100" zoomScaleSheetLayoutView="70" workbookViewId="0">
      <selection activeCell="T16" sqref="T16"/>
    </sheetView>
  </sheetViews>
  <sheetFormatPr baseColWidth="10" defaultColWidth="8.83203125" defaultRowHeight="16"/>
  <cols>
    <col min="1" max="1" width="7.1640625" style="15" bestFit="1" customWidth="1"/>
    <col min="2" max="2" width="14.83203125" style="20" bestFit="1" customWidth="1"/>
    <col min="3" max="3" width="16" style="20" customWidth="1"/>
    <col min="4" max="4" width="6.33203125" style="96" bestFit="1" customWidth="1"/>
    <col min="5" max="5" width="6.1640625" style="94" bestFit="1" customWidth="1"/>
    <col min="6" max="8" width="6.5" style="15" bestFit="1" customWidth="1"/>
    <col min="9" max="9" width="6.1640625" style="15" bestFit="1" customWidth="1"/>
    <col min="10" max="11" width="6.5" style="15" customWidth="1"/>
    <col min="12" max="12" width="6.1640625" style="20" customWidth="1"/>
    <col min="13" max="13" width="12" style="20" customWidth="1"/>
    <col min="14" max="14" width="5.83203125" style="15" customWidth="1"/>
    <col min="15" max="16" width="6.5" style="15" customWidth="1"/>
    <col min="17" max="17" width="6" style="15" customWidth="1"/>
    <col min="18" max="18" width="12" style="15" customWidth="1"/>
    <col min="19" max="19" width="6.5" style="15" customWidth="1"/>
    <col min="20" max="20" width="7.5" style="15" customWidth="1"/>
    <col min="21" max="21" width="6.5" style="15" customWidth="1"/>
    <col min="22" max="22" width="13.6640625" style="15" customWidth="1"/>
    <col min="23" max="23" width="9.5" style="15" customWidth="1"/>
    <col min="24" max="34" width="8.83203125" style="15" customWidth="1"/>
    <col min="35" max="16384" width="8.83203125" style="15"/>
  </cols>
  <sheetData>
    <row r="1" spans="1:23" s="51" customFormat="1" ht="25" thickBot="1">
      <c r="A1" s="204" t="s">
        <v>64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</row>
    <row r="2" spans="1:23" s="51" customFormat="1" ht="25" customHeight="1">
      <c r="A2" s="98"/>
      <c r="B2" s="99"/>
      <c r="C2" s="99" t="s">
        <v>58</v>
      </c>
      <c r="D2" s="99"/>
      <c r="E2" s="99"/>
      <c r="F2" s="99"/>
      <c r="G2" s="99"/>
      <c r="H2" s="99"/>
      <c r="I2" s="103"/>
      <c r="J2" s="99"/>
      <c r="K2" s="99"/>
      <c r="M2" s="99"/>
      <c r="N2" s="99"/>
      <c r="O2" s="99"/>
      <c r="P2" s="99" t="s">
        <v>59</v>
      </c>
      <c r="Q2" s="99"/>
      <c r="R2" s="99"/>
      <c r="S2" s="99"/>
      <c r="T2" s="99"/>
      <c r="U2" s="99"/>
      <c r="V2" s="99"/>
      <c r="W2" s="103"/>
    </row>
    <row r="3" spans="1:23" s="51" customFormat="1" ht="25" customHeight="1">
      <c r="A3" s="98"/>
      <c r="B3" s="99"/>
      <c r="C3" s="99"/>
      <c r="D3" s="99"/>
      <c r="E3" s="99"/>
      <c r="F3" s="99"/>
      <c r="G3" s="99"/>
      <c r="H3" s="99"/>
      <c r="I3" s="103"/>
      <c r="J3" s="99"/>
      <c r="K3" s="99"/>
      <c r="L3" s="99"/>
      <c r="M3" s="99"/>
      <c r="N3" s="99"/>
      <c r="O3" s="99"/>
      <c r="P3" s="128"/>
      <c r="Q3" s="128"/>
      <c r="R3" s="128"/>
      <c r="S3" s="100"/>
      <c r="T3" s="100"/>
      <c r="U3" s="100"/>
      <c r="V3" s="100"/>
      <c r="W3" s="105"/>
    </row>
    <row r="4" spans="1:23" s="51" customFormat="1" ht="25" customHeight="1">
      <c r="A4" s="98"/>
      <c r="B4" s="99"/>
      <c r="C4" s="99" t="s">
        <v>49</v>
      </c>
      <c r="D4" s="208" t="s">
        <v>398</v>
      </c>
      <c r="E4" s="208"/>
      <c r="F4" s="208"/>
      <c r="G4" s="208"/>
      <c r="H4" s="99"/>
      <c r="I4" s="103"/>
      <c r="J4" s="99"/>
      <c r="K4" s="99"/>
      <c r="L4" s="99"/>
      <c r="M4" s="99" t="s">
        <v>49</v>
      </c>
      <c r="N4" s="99"/>
      <c r="O4" s="172" t="s">
        <v>400</v>
      </c>
      <c r="P4" s="172"/>
      <c r="Q4" s="172"/>
      <c r="R4" s="172"/>
      <c r="S4" s="100"/>
      <c r="T4" s="100"/>
      <c r="U4" s="100"/>
      <c r="V4" s="100"/>
      <c r="W4" s="105"/>
    </row>
    <row r="5" spans="1:23" s="51" customFormat="1" ht="25" customHeight="1">
      <c r="A5" s="98"/>
      <c r="B5" s="99"/>
      <c r="C5" s="99" t="s">
        <v>50</v>
      </c>
      <c r="D5" s="208" t="s">
        <v>562</v>
      </c>
      <c r="E5" s="208"/>
      <c r="F5" s="208"/>
      <c r="G5" s="208"/>
      <c r="H5" s="99"/>
      <c r="I5" s="103"/>
      <c r="J5" s="99"/>
      <c r="K5" s="99"/>
      <c r="L5" s="99"/>
      <c r="M5" s="99" t="s">
        <v>50</v>
      </c>
      <c r="N5" s="99"/>
      <c r="O5" s="208" t="s">
        <v>401</v>
      </c>
      <c r="P5" s="208"/>
      <c r="Q5" s="208"/>
      <c r="R5" s="208"/>
      <c r="S5" s="100"/>
      <c r="T5" s="100"/>
      <c r="U5" s="100"/>
      <c r="V5" s="100"/>
      <c r="W5" s="105"/>
    </row>
    <row r="6" spans="1:23" s="51" customFormat="1" ht="25" customHeight="1">
      <c r="A6" s="98"/>
      <c r="B6" s="99"/>
      <c r="C6" s="99" t="s">
        <v>51</v>
      </c>
      <c r="D6" s="208" t="s">
        <v>399</v>
      </c>
      <c r="E6" s="208"/>
      <c r="F6" s="208"/>
      <c r="G6" s="208"/>
      <c r="H6" s="99"/>
      <c r="I6" s="103"/>
      <c r="J6" s="99"/>
      <c r="K6" s="99"/>
      <c r="L6" s="99"/>
      <c r="M6" s="99" t="s">
        <v>51</v>
      </c>
      <c r="N6" s="99"/>
      <c r="O6" s="208" t="s">
        <v>402</v>
      </c>
      <c r="P6" s="208"/>
      <c r="Q6" s="208"/>
      <c r="R6" s="208"/>
      <c r="S6" s="100"/>
      <c r="T6" s="100"/>
      <c r="U6" s="100"/>
      <c r="V6" s="100"/>
      <c r="W6" s="105"/>
    </row>
    <row r="7" spans="1:23" s="51" customFormat="1" ht="25" customHeight="1">
      <c r="A7" s="98"/>
      <c r="B7" s="99"/>
      <c r="C7" s="99"/>
      <c r="D7" s="99"/>
      <c r="E7" s="99"/>
      <c r="F7" s="99"/>
      <c r="H7" s="99"/>
      <c r="I7" s="103"/>
      <c r="J7" s="99"/>
      <c r="K7" s="99"/>
      <c r="L7" s="99"/>
      <c r="M7" s="99"/>
      <c r="N7" s="99"/>
      <c r="O7" s="99"/>
      <c r="P7" s="127"/>
      <c r="Q7" s="128"/>
      <c r="R7" s="128"/>
      <c r="S7" s="100"/>
      <c r="T7" s="100"/>
      <c r="U7" s="100"/>
      <c r="V7" s="100"/>
      <c r="W7" s="105"/>
    </row>
    <row r="8" spans="1:23" s="51" customFormat="1" ht="25" customHeight="1">
      <c r="A8" s="98"/>
      <c r="B8" s="99"/>
      <c r="C8" s="99" t="s">
        <v>21</v>
      </c>
      <c r="D8" s="99"/>
      <c r="E8" s="208" t="s">
        <v>403</v>
      </c>
      <c r="F8" s="208"/>
      <c r="G8" s="208"/>
      <c r="H8" s="208"/>
      <c r="I8" s="209"/>
      <c r="J8" s="99"/>
      <c r="K8" s="99"/>
      <c r="L8" s="99"/>
      <c r="M8" s="99" t="s">
        <v>21</v>
      </c>
      <c r="N8" s="99"/>
      <c r="O8" s="69" t="s">
        <v>411</v>
      </c>
      <c r="P8" s="159"/>
      <c r="Q8" s="160"/>
      <c r="R8" s="128"/>
      <c r="S8" s="100"/>
      <c r="T8" s="100"/>
      <c r="U8" s="100"/>
      <c r="V8" s="100"/>
      <c r="W8" s="105"/>
    </row>
    <row r="9" spans="1:23" s="161" customFormat="1" ht="25" customHeight="1">
      <c r="A9" s="98"/>
      <c r="B9" s="99"/>
      <c r="C9" s="99" t="s">
        <v>52</v>
      </c>
      <c r="D9" s="99"/>
      <c r="E9" s="208" t="s">
        <v>404</v>
      </c>
      <c r="F9" s="208"/>
      <c r="G9" s="208"/>
      <c r="H9" s="208"/>
      <c r="I9" s="209"/>
      <c r="J9" s="99"/>
      <c r="K9" s="99"/>
      <c r="L9" s="99"/>
      <c r="M9" s="99" t="s">
        <v>52</v>
      </c>
      <c r="N9" s="99"/>
      <c r="O9" s="170" t="s">
        <v>412</v>
      </c>
      <c r="P9" s="159"/>
      <c r="Q9" s="162"/>
      <c r="R9" s="128"/>
      <c r="S9" s="100"/>
      <c r="T9" s="100"/>
      <c r="U9" s="100"/>
      <c r="V9" s="100"/>
      <c r="W9" s="105"/>
    </row>
    <row r="10" spans="1:23" s="51" customFormat="1" ht="25" customHeight="1">
      <c r="A10" s="98"/>
      <c r="B10" s="99"/>
      <c r="C10" s="99" t="s">
        <v>53</v>
      </c>
      <c r="D10" s="99"/>
      <c r="E10" s="208" t="s">
        <v>405</v>
      </c>
      <c r="F10" s="208"/>
      <c r="G10" s="208"/>
      <c r="H10" s="208"/>
      <c r="I10" s="209"/>
      <c r="J10" s="99"/>
      <c r="K10" s="99"/>
      <c r="L10" s="99"/>
      <c r="M10" s="99" t="s">
        <v>53</v>
      </c>
      <c r="N10" s="99"/>
      <c r="O10" s="69" t="s">
        <v>413</v>
      </c>
      <c r="P10" s="159"/>
      <c r="Q10" s="160"/>
      <c r="R10" s="128"/>
      <c r="S10" s="100"/>
      <c r="T10" s="100"/>
      <c r="U10" s="100"/>
      <c r="V10" s="100"/>
      <c r="W10" s="105"/>
    </row>
    <row r="11" spans="1:23" s="51" customFormat="1" ht="25" customHeight="1">
      <c r="A11" s="98"/>
      <c r="B11" s="99"/>
      <c r="C11" s="99"/>
      <c r="D11" s="99"/>
      <c r="E11" s="99"/>
      <c r="F11" s="99"/>
      <c r="G11" s="99"/>
      <c r="H11" s="99"/>
      <c r="I11" s="103"/>
      <c r="J11" s="99"/>
      <c r="K11" s="99"/>
      <c r="L11" s="99"/>
      <c r="M11" s="99"/>
      <c r="N11" s="99"/>
      <c r="O11" s="99"/>
      <c r="P11" s="127"/>
      <c r="Q11" s="128"/>
      <c r="R11" s="128"/>
      <c r="S11" s="100"/>
      <c r="T11" s="100"/>
      <c r="U11" s="100"/>
      <c r="V11" s="100"/>
      <c r="W11" s="105"/>
    </row>
    <row r="12" spans="1:23" s="51" customFormat="1" ht="25" customHeight="1">
      <c r="A12" s="98"/>
      <c r="B12" s="99"/>
      <c r="C12" s="99"/>
      <c r="D12" s="99"/>
      <c r="E12" s="127"/>
      <c r="F12" s="127"/>
      <c r="G12" s="127"/>
      <c r="H12" s="99"/>
      <c r="I12" s="103"/>
      <c r="J12" s="99"/>
      <c r="K12" s="99"/>
      <c r="L12" s="99"/>
      <c r="M12" s="99"/>
      <c r="N12" s="99"/>
      <c r="O12" s="99"/>
      <c r="P12" s="127"/>
      <c r="Q12" s="128"/>
      <c r="R12" s="128"/>
      <c r="S12" s="100"/>
      <c r="T12" s="100"/>
      <c r="U12" s="100"/>
      <c r="V12" s="100"/>
      <c r="W12" s="105"/>
    </row>
    <row r="13" spans="1:23" s="51" customFormat="1" ht="25" customHeight="1">
      <c r="A13" s="98"/>
      <c r="B13" s="99"/>
      <c r="C13" s="99" t="s">
        <v>47</v>
      </c>
      <c r="D13" s="99"/>
      <c r="E13" s="69" t="s">
        <v>408</v>
      </c>
      <c r="F13" s="168"/>
      <c r="G13" s="168"/>
      <c r="H13" s="169"/>
      <c r="I13" s="103"/>
      <c r="J13" s="99"/>
      <c r="K13" s="99"/>
      <c r="L13" s="99"/>
      <c r="M13" s="99" t="s">
        <v>47</v>
      </c>
      <c r="N13" s="99"/>
      <c r="O13" s="208" t="s">
        <v>414</v>
      </c>
      <c r="P13" s="208"/>
      <c r="Q13" s="208"/>
      <c r="R13" s="208"/>
      <c r="S13" s="100"/>
      <c r="T13" s="100"/>
      <c r="U13" s="100"/>
      <c r="V13" s="100"/>
      <c r="W13" s="105"/>
    </row>
    <row r="14" spans="1:23" s="51" customFormat="1" ht="25" customHeight="1">
      <c r="A14" s="98"/>
      <c r="B14" s="99"/>
      <c r="C14" s="99" t="s">
        <v>54</v>
      </c>
      <c r="D14" s="99"/>
      <c r="E14" s="69" t="s">
        <v>409</v>
      </c>
      <c r="F14" s="168"/>
      <c r="G14" s="168"/>
      <c r="H14" s="169"/>
      <c r="I14" s="103"/>
      <c r="J14" s="99"/>
      <c r="K14" s="99"/>
      <c r="L14" s="99"/>
      <c r="M14" s="99" t="s">
        <v>54</v>
      </c>
      <c r="N14" s="99"/>
      <c r="O14" s="208" t="s">
        <v>415</v>
      </c>
      <c r="P14" s="208"/>
      <c r="Q14" s="208"/>
      <c r="R14" s="208"/>
      <c r="S14" s="100"/>
      <c r="T14" s="100"/>
      <c r="U14" s="100"/>
      <c r="V14" s="100"/>
      <c r="W14" s="105"/>
    </row>
    <row r="15" spans="1:23" s="51" customFormat="1" ht="25" customHeight="1">
      <c r="A15" s="98"/>
      <c r="B15" s="99"/>
      <c r="C15" s="99" t="s">
        <v>55</v>
      </c>
      <c r="D15" s="99"/>
      <c r="E15" s="208" t="s">
        <v>410</v>
      </c>
      <c r="F15" s="208"/>
      <c r="G15" s="208"/>
      <c r="H15" s="208"/>
      <c r="I15" s="103"/>
      <c r="J15" s="99"/>
      <c r="K15" s="99"/>
      <c r="L15" s="99"/>
      <c r="M15" s="99"/>
      <c r="N15" s="99"/>
      <c r="O15" s="99"/>
      <c r="P15" s="127"/>
      <c r="Q15" s="128"/>
      <c r="R15" s="128"/>
      <c r="S15" s="100"/>
      <c r="T15" s="100"/>
      <c r="U15" s="100"/>
      <c r="V15" s="100"/>
      <c r="W15" s="105"/>
    </row>
    <row r="16" spans="1:23" s="51" customFormat="1" ht="25" customHeight="1" thickBot="1">
      <c r="A16" s="132"/>
      <c r="B16" s="133"/>
      <c r="C16" s="133"/>
      <c r="D16" s="133"/>
      <c r="E16" s="133"/>
      <c r="F16" s="133"/>
      <c r="G16" s="133"/>
      <c r="H16" s="133"/>
      <c r="I16" s="104"/>
      <c r="J16" s="133"/>
      <c r="K16" s="133"/>
      <c r="L16" s="133"/>
      <c r="M16" s="133"/>
      <c r="N16" s="133"/>
      <c r="O16" s="133"/>
      <c r="P16" s="133"/>
      <c r="Q16" s="106"/>
      <c r="R16" s="106"/>
      <c r="S16" s="106"/>
      <c r="T16" s="106"/>
      <c r="U16" s="106"/>
      <c r="V16" s="106"/>
      <c r="W16" s="107"/>
    </row>
    <row r="17" spans="1:28" s="51" customFormat="1" ht="25" customHeight="1">
      <c r="A17" s="101"/>
      <c r="B17" s="102"/>
      <c r="C17" s="102"/>
      <c r="D17" s="102"/>
      <c r="E17" s="102"/>
      <c r="F17" s="102"/>
      <c r="G17" s="102" t="s">
        <v>42</v>
      </c>
      <c r="H17" s="102"/>
      <c r="I17" s="102"/>
      <c r="J17" s="163" t="s">
        <v>406</v>
      </c>
      <c r="K17" s="164"/>
      <c r="L17" s="102"/>
      <c r="M17" s="102"/>
      <c r="N17" s="102"/>
      <c r="O17" s="102"/>
      <c r="P17" s="102"/>
      <c r="Q17" s="102"/>
      <c r="R17" s="102"/>
      <c r="S17" s="110"/>
      <c r="T17" s="110"/>
      <c r="U17" s="110"/>
      <c r="V17" s="110"/>
      <c r="W17" s="111"/>
    </row>
    <row r="18" spans="1:28" s="51" customFormat="1" ht="25" customHeight="1">
      <c r="A18" s="98"/>
      <c r="B18" s="99"/>
      <c r="C18" s="99"/>
      <c r="D18" s="99"/>
      <c r="E18" s="99"/>
      <c r="F18" s="99"/>
      <c r="G18" s="99" t="s">
        <v>56</v>
      </c>
      <c r="H18" s="99"/>
      <c r="I18" s="99"/>
      <c r="J18" s="165" t="s">
        <v>420</v>
      </c>
      <c r="K18" s="166"/>
      <c r="L18" s="99"/>
      <c r="M18" s="99"/>
      <c r="N18" s="99"/>
      <c r="O18" s="99"/>
      <c r="P18" s="99"/>
      <c r="Q18" s="99"/>
      <c r="R18" s="99"/>
      <c r="S18" s="100"/>
      <c r="T18" s="100"/>
      <c r="U18" s="100"/>
      <c r="V18" s="100"/>
      <c r="W18" s="105"/>
    </row>
    <row r="19" spans="1:28" s="51" customFormat="1" ht="25" customHeight="1">
      <c r="A19" s="98"/>
      <c r="B19" s="99"/>
      <c r="C19" s="99"/>
      <c r="D19" s="99"/>
      <c r="E19" s="99"/>
      <c r="F19" s="99"/>
      <c r="G19" s="99" t="s">
        <v>57</v>
      </c>
      <c r="H19" s="99"/>
      <c r="I19" s="99"/>
      <c r="J19" s="165" t="s">
        <v>407</v>
      </c>
      <c r="K19" s="167"/>
      <c r="L19" s="99"/>
      <c r="M19" s="99"/>
      <c r="N19" s="99"/>
      <c r="O19" s="99"/>
      <c r="P19" s="99"/>
      <c r="Q19" s="99"/>
      <c r="R19" s="99"/>
      <c r="S19" s="100"/>
      <c r="T19" s="100"/>
      <c r="U19" s="100"/>
      <c r="V19" s="100"/>
      <c r="W19" s="105"/>
    </row>
    <row r="20" spans="1:28" s="51" customFormat="1" ht="25" customHeight="1" thickBot="1">
      <c r="A20" s="98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100"/>
      <c r="T20" s="100"/>
      <c r="U20" s="100"/>
      <c r="V20" s="100"/>
      <c r="W20" s="105"/>
    </row>
    <row r="21" spans="1:28" ht="19" thickBot="1">
      <c r="A21" s="206" t="s">
        <v>22</v>
      </c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</row>
    <row r="22" spans="1:28" ht="17" thickBot="1">
      <c r="A22" s="58" t="s">
        <v>8</v>
      </c>
      <c r="B22" s="17" t="s">
        <v>1</v>
      </c>
      <c r="C22" s="17" t="s">
        <v>0</v>
      </c>
      <c r="D22" s="18" t="s">
        <v>9</v>
      </c>
      <c r="E22" s="18" t="s">
        <v>23</v>
      </c>
      <c r="F22" s="18" t="s">
        <v>11</v>
      </c>
      <c r="G22" s="18" t="s">
        <v>12</v>
      </c>
      <c r="H22" s="18" t="s">
        <v>13</v>
      </c>
      <c r="I22" s="18" t="s">
        <v>14</v>
      </c>
      <c r="J22" s="18" t="s">
        <v>15</v>
      </c>
      <c r="K22" s="18" t="s">
        <v>16</v>
      </c>
      <c r="L22" s="19" t="s">
        <v>17</v>
      </c>
      <c r="M22" s="19" t="s">
        <v>24</v>
      </c>
      <c r="N22" s="17" t="s">
        <v>25</v>
      </c>
      <c r="O22" s="18" t="s">
        <v>26</v>
      </c>
      <c r="P22" s="18" t="s">
        <v>27</v>
      </c>
      <c r="Q22" s="18" t="s">
        <v>28</v>
      </c>
      <c r="R22" s="18" t="s">
        <v>29</v>
      </c>
      <c r="S22" s="18" t="s">
        <v>30</v>
      </c>
      <c r="T22" s="18" t="s">
        <v>31</v>
      </c>
      <c r="U22" s="19" t="s">
        <v>32</v>
      </c>
      <c r="V22" s="19" t="s">
        <v>66</v>
      </c>
      <c r="W22" s="19" t="s">
        <v>18</v>
      </c>
    </row>
    <row r="23" spans="1:28" ht="19">
      <c r="A23" s="52">
        <v>230</v>
      </c>
      <c r="B23" s="52" t="s">
        <v>83</v>
      </c>
      <c r="C23" s="52" t="s">
        <v>82</v>
      </c>
      <c r="D23" s="92" t="s">
        <v>84</v>
      </c>
      <c r="E23" s="92"/>
      <c r="F23" s="34">
        <v>25</v>
      </c>
      <c r="G23" s="28">
        <v>24</v>
      </c>
      <c r="H23" s="39">
        <v>24</v>
      </c>
      <c r="I23" s="29">
        <f t="shared" ref="I23:I54" si="0">F23+G23+H23</f>
        <v>73</v>
      </c>
      <c r="J23" s="39">
        <v>24</v>
      </c>
      <c r="K23" s="39">
        <v>23</v>
      </c>
      <c r="L23" s="59">
        <f t="shared" ref="L23:L54" si="1">J23+K23</f>
        <v>47</v>
      </c>
      <c r="M23" s="60">
        <f t="shared" ref="M23:M54" si="2">I23+L23</f>
        <v>120</v>
      </c>
      <c r="N23" s="39">
        <v>23</v>
      </c>
      <c r="O23" s="33">
        <v>25</v>
      </c>
      <c r="P23" s="28">
        <v>24</v>
      </c>
      <c r="Q23" s="29">
        <f t="shared" ref="Q23:Q54" si="3">N23+O23+P23</f>
        <v>72</v>
      </c>
      <c r="R23" s="30">
        <f t="shared" ref="R23:R54" si="4">M23+Q23</f>
        <v>192</v>
      </c>
      <c r="S23" s="28">
        <v>24</v>
      </c>
      <c r="T23" s="28">
        <v>24</v>
      </c>
      <c r="U23" s="59">
        <f t="shared" ref="U23:U54" si="5">S23+T23</f>
        <v>48</v>
      </c>
      <c r="V23" s="59">
        <v>3</v>
      </c>
      <c r="W23" s="63">
        <f t="shared" ref="W23:W54" si="6">R23+U23+V23</f>
        <v>243</v>
      </c>
    </row>
    <row r="24" spans="1:28" ht="19">
      <c r="A24" s="52">
        <v>127</v>
      </c>
      <c r="B24" s="52" t="s">
        <v>76</v>
      </c>
      <c r="C24" s="52" t="s">
        <v>75</v>
      </c>
      <c r="D24" s="92" t="s">
        <v>103</v>
      </c>
      <c r="E24" s="92"/>
      <c r="F24" s="40">
        <v>24</v>
      </c>
      <c r="G24" s="28">
        <v>23</v>
      </c>
      <c r="H24" s="28">
        <v>21</v>
      </c>
      <c r="I24" s="29">
        <f t="shared" si="0"/>
        <v>68</v>
      </c>
      <c r="J24" s="28">
        <v>24</v>
      </c>
      <c r="K24" s="28">
        <v>23</v>
      </c>
      <c r="L24" s="59">
        <f t="shared" si="1"/>
        <v>47</v>
      </c>
      <c r="M24" s="60">
        <f t="shared" si="2"/>
        <v>115</v>
      </c>
      <c r="N24" s="33">
        <v>25</v>
      </c>
      <c r="O24" s="39">
        <v>24</v>
      </c>
      <c r="P24" s="39">
        <v>24</v>
      </c>
      <c r="Q24" s="29">
        <f t="shared" si="3"/>
        <v>73</v>
      </c>
      <c r="R24" s="30">
        <f t="shared" si="4"/>
        <v>188</v>
      </c>
      <c r="S24" s="39">
        <v>24</v>
      </c>
      <c r="T24" s="28">
        <v>24</v>
      </c>
      <c r="U24" s="59">
        <f t="shared" si="5"/>
        <v>48</v>
      </c>
      <c r="V24" s="59">
        <v>0</v>
      </c>
      <c r="W24" s="63">
        <f t="shared" si="6"/>
        <v>236</v>
      </c>
    </row>
    <row r="25" spans="1:28" ht="19">
      <c r="A25" s="52">
        <v>261</v>
      </c>
      <c r="B25" s="52" t="s">
        <v>167</v>
      </c>
      <c r="C25" s="52" t="s">
        <v>166</v>
      </c>
      <c r="D25" s="92" t="s">
        <v>93</v>
      </c>
      <c r="E25" s="92"/>
      <c r="F25" s="27">
        <v>21</v>
      </c>
      <c r="G25" s="28">
        <v>22</v>
      </c>
      <c r="H25" s="39">
        <v>24</v>
      </c>
      <c r="I25" s="29">
        <f t="shared" si="0"/>
        <v>67</v>
      </c>
      <c r="J25" s="28">
        <v>24</v>
      </c>
      <c r="K25" s="28">
        <v>22</v>
      </c>
      <c r="L25" s="59">
        <f t="shared" si="1"/>
        <v>46</v>
      </c>
      <c r="M25" s="60">
        <f t="shared" si="2"/>
        <v>113</v>
      </c>
      <c r="N25" s="28">
        <v>23</v>
      </c>
      <c r="O25" s="33">
        <v>25</v>
      </c>
      <c r="P25" s="39">
        <v>22</v>
      </c>
      <c r="Q25" s="29">
        <f t="shared" si="3"/>
        <v>70</v>
      </c>
      <c r="R25" s="30">
        <f t="shared" si="4"/>
        <v>183</v>
      </c>
      <c r="S25" s="28">
        <v>24</v>
      </c>
      <c r="T25" s="39">
        <v>24</v>
      </c>
      <c r="U25" s="59">
        <f t="shared" si="5"/>
        <v>48</v>
      </c>
      <c r="V25" s="59">
        <v>1</v>
      </c>
      <c r="W25" s="63">
        <f t="shared" si="6"/>
        <v>232</v>
      </c>
    </row>
    <row r="26" spans="1:28" ht="19">
      <c r="A26" s="52">
        <v>183</v>
      </c>
      <c r="B26" s="52" t="s">
        <v>127</v>
      </c>
      <c r="C26" s="52" t="s">
        <v>126</v>
      </c>
      <c r="D26" s="92" t="s">
        <v>74</v>
      </c>
      <c r="E26" s="91"/>
      <c r="F26" s="27">
        <v>23</v>
      </c>
      <c r="G26" s="28">
        <v>23</v>
      </c>
      <c r="H26" s="28">
        <v>23</v>
      </c>
      <c r="I26" s="29">
        <f t="shared" si="0"/>
        <v>69</v>
      </c>
      <c r="J26" s="28">
        <v>20</v>
      </c>
      <c r="K26" s="28">
        <v>24</v>
      </c>
      <c r="L26" s="59">
        <f t="shared" si="1"/>
        <v>44</v>
      </c>
      <c r="M26" s="60">
        <f t="shared" si="2"/>
        <v>113</v>
      </c>
      <c r="N26" s="28">
        <v>24</v>
      </c>
      <c r="O26" s="97">
        <v>22</v>
      </c>
      <c r="P26" s="39">
        <v>23</v>
      </c>
      <c r="Q26" s="29">
        <f t="shared" si="3"/>
        <v>69</v>
      </c>
      <c r="R26" s="30">
        <f t="shared" si="4"/>
        <v>182</v>
      </c>
      <c r="S26" s="28">
        <v>24</v>
      </c>
      <c r="T26" s="28">
        <v>23</v>
      </c>
      <c r="U26" s="59">
        <f t="shared" si="5"/>
        <v>47</v>
      </c>
      <c r="V26" s="59">
        <v>2</v>
      </c>
      <c r="W26" s="63">
        <f t="shared" si="6"/>
        <v>231</v>
      </c>
      <c r="AB26" s="15" t="s">
        <v>361</v>
      </c>
    </row>
    <row r="27" spans="1:28" ht="19">
      <c r="A27" s="52">
        <v>167</v>
      </c>
      <c r="B27" s="52" t="s">
        <v>258</v>
      </c>
      <c r="C27" s="52" t="s">
        <v>257</v>
      </c>
      <c r="D27" s="92" t="s">
        <v>87</v>
      </c>
      <c r="E27" s="91" t="s">
        <v>147</v>
      </c>
      <c r="F27" s="27">
        <v>24</v>
      </c>
      <c r="G27" s="28">
        <v>22</v>
      </c>
      <c r="H27" s="28">
        <v>23</v>
      </c>
      <c r="I27" s="29">
        <f t="shared" si="0"/>
        <v>69</v>
      </c>
      <c r="J27" s="28">
        <v>23</v>
      </c>
      <c r="K27" s="28">
        <v>24</v>
      </c>
      <c r="L27" s="59">
        <f t="shared" si="1"/>
        <v>47</v>
      </c>
      <c r="M27" s="60">
        <f t="shared" si="2"/>
        <v>116</v>
      </c>
      <c r="N27" s="28">
        <v>22</v>
      </c>
      <c r="O27" s="39">
        <v>23</v>
      </c>
      <c r="P27" s="28">
        <v>22</v>
      </c>
      <c r="Q27" s="29">
        <f t="shared" si="3"/>
        <v>67</v>
      </c>
      <c r="R27" s="30">
        <f t="shared" si="4"/>
        <v>183</v>
      </c>
      <c r="S27" s="28">
        <v>22</v>
      </c>
      <c r="T27" s="158">
        <v>25</v>
      </c>
      <c r="U27" s="59">
        <f t="shared" si="5"/>
        <v>47</v>
      </c>
      <c r="V27" s="59">
        <v>0</v>
      </c>
      <c r="W27" s="63">
        <f t="shared" si="6"/>
        <v>230</v>
      </c>
    </row>
    <row r="28" spans="1:28" ht="19">
      <c r="A28" s="52">
        <v>182</v>
      </c>
      <c r="B28" s="52" t="s">
        <v>119</v>
      </c>
      <c r="C28" s="52" t="s">
        <v>118</v>
      </c>
      <c r="D28" s="92" t="s">
        <v>100</v>
      </c>
      <c r="E28" s="92"/>
      <c r="F28" s="27">
        <v>23</v>
      </c>
      <c r="G28" s="28">
        <v>20</v>
      </c>
      <c r="H28" s="28">
        <v>24</v>
      </c>
      <c r="I28" s="29">
        <f t="shared" si="0"/>
        <v>67</v>
      </c>
      <c r="J28" s="33">
        <v>25</v>
      </c>
      <c r="K28" s="28">
        <v>23</v>
      </c>
      <c r="L28" s="59">
        <f t="shared" si="1"/>
        <v>48</v>
      </c>
      <c r="M28" s="60">
        <f t="shared" si="2"/>
        <v>115</v>
      </c>
      <c r="N28" s="28">
        <v>22</v>
      </c>
      <c r="O28" s="39">
        <v>23</v>
      </c>
      <c r="P28" s="39">
        <v>24</v>
      </c>
      <c r="Q28" s="29">
        <f t="shared" si="3"/>
        <v>69</v>
      </c>
      <c r="R28" s="30">
        <f t="shared" si="4"/>
        <v>184</v>
      </c>
      <c r="S28" s="28">
        <v>22</v>
      </c>
      <c r="T28" s="39">
        <v>24</v>
      </c>
      <c r="U28" s="59">
        <f t="shared" si="5"/>
        <v>46</v>
      </c>
      <c r="V28" s="59">
        <v>0</v>
      </c>
      <c r="W28" s="63">
        <f t="shared" si="6"/>
        <v>230</v>
      </c>
    </row>
    <row r="29" spans="1:28" ht="19">
      <c r="A29" s="52">
        <v>181</v>
      </c>
      <c r="B29" s="52" t="s">
        <v>99</v>
      </c>
      <c r="C29" s="52" t="s">
        <v>98</v>
      </c>
      <c r="D29" s="92" t="s">
        <v>100</v>
      </c>
      <c r="E29" s="92"/>
      <c r="F29" s="27">
        <v>24</v>
      </c>
      <c r="G29" s="28">
        <v>24</v>
      </c>
      <c r="H29" s="39">
        <v>22</v>
      </c>
      <c r="I29" s="29">
        <f t="shared" si="0"/>
        <v>70</v>
      </c>
      <c r="J29" s="39">
        <v>24</v>
      </c>
      <c r="K29" s="39">
        <v>23</v>
      </c>
      <c r="L29" s="59">
        <f t="shared" si="1"/>
        <v>47</v>
      </c>
      <c r="M29" s="60">
        <f t="shared" si="2"/>
        <v>117</v>
      </c>
      <c r="N29" s="39">
        <v>19</v>
      </c>
      <c r="O29" s="33">
        <v>25</v>
      </c>
      <c r="P29" s="28">
        <v>22</v>
      </c>
      <c r="Q29" s="29">
        <f t="shared" si="3"/>
        <v>66</v>
      </c>
      <c r="R29" s="30">
        <f t="shared" si="4"/>
        <v>183</v>
      </c>
      <c r="S29" s="39">
        <v>23</v>
      </c>
      <c r="T29" s="39">
        <v>22</v>
      </c>
      <c r="U29" s="59">
        <f t="shared" si="5"/>
        <v>45</v>
      </c>
      <c r="V29" s="59">
        <v>0</v>
      </c>
      <c r="W29" s="63">
        <f t="shared" si="6"/>
        <v>228</v>
      </c>
    </row>
    <row r="30" spans="1:28" ht="19">
      <c r="A30" s="52">
        <v>130</v>
      </c>
      <c r="B30" s="52" t="s">
        <v>191</v>
      </c>
      <c r="C30" s="52" t="s">
        <v>190</v>
      </c>
      <c r="D30" s="92" t="s">
        <v>103</v>
      </c>
      <c r="E30" s="92"/>
      <c r="F30" s="27">
        <v>24</v>
      </c>
      <c r="G30" s="28">
        <v>21</v>
      </c>
      <c r="H30" s="28">
        <v>24</v>
      </c>
      <c r="I30" s="29">
        <f t="shared" si="0"/>
        <v>69</v>
      </c>
      <c r="J30" s="28">
        <v>20</v>
      </c>
      <c r="K30" s="39">
        <v>21</v>
      </c>
      <c r="L30" s="59">
        <f t="shared" si="1"/>
        <v>41</v>
      </c>
      <c r="M30" s="60">
        <f t="shared" si="2"/>
        <v>110</v>
      </c>
      <c r="N30" s="28">
        <v>23</v>
      </c>
      <c r="O30" s="28">
        <v>22</v>
      </c>
      <c r="P30" s="28">
        <v>24</v>
      </c>
      <c r="Q30" s="29">
        <f t="shared" si="3"/>
        <v>69</v>
      </c>
      <c r="R30" s="30">
        <f t="shared" si="4"/>
        <v>179</v>
      </c>
      <c r="S30" s="28">
        <v>23</v>
      </c>
      <c r="T30" s="39">
        <v>24</v>
      </c>
      <c r="U30" s="59">
        <f t="shared" si="5"/>
        <v>47</v>
      </c>
      <c r="V30" s="59">
        <v>0</v>
      </c>
      <c r="W30" s="63">
        <f t="shared" si="6"/>
        <v>226</v>
      </c>
    </row>
    <row r="31" spans="1:28" ht="19">
      <c r="A31" s="52">
        <v>143</v>
      </c>
      <c r="B31" s="52" t="s">
        <v>105</v>
      </c>
      <c r="C31" s="52" t="s">
        <v>104</v>
      </c>
      <c r="D31" s="92" t="s">
        <v>96</v>
      </c>
      <c r="E31" s="91" t="s">
        <v>106</v>
      </c>
      <c r="F31" s="27">
        <v>22</v>
      </c>
      <c r="G31" s="28">
        <v>23</v>
      </c>
      <c r="H31" s="39">
        <v>22</v>
      </c>
      <c r="I31" s="29">
        <f t="shared" si="0"/>
        <v>67</v>
      </c>
      <c r="J31" s="39">
        <v>21</v>
      </c>
      <c r="K31" s="28">
        <v>23</v>
      </c>
      <c r="L31" s="59">
        <f t="shared" si="1"/>
        <v>44</v>
      </c>
      <c r="M31" s="60">
        <f t="shared" si="2"/>
        <v>111</v>
      </c>
      <c r="N31" s="28">
        <v>23</v>
      </c>
      <c r="O31" s="28">
        <v>20</v>
      </c>
      <c r="P31" s="39">
        <v>23</v>
      </c>
      <c r="Q31" s="29">
        <f t="shared" si="3"/>
        <v>66</v>
      </c>
      <c r="R31" s="30">
        <f t="shared" si="4"/>
        <v>177</v>
      </c>
      <c r="S31" s="28">
        <v>24</v>
      </c>
      <c r="T31" s="39">
        <v>23</v>
      </c>
      <c r="U31" s="59">
        <f t="shared" si="5"/>
        <v>47</v>
      </c>
      <c r="V31" s="59">
        <v>0</v>
      </c>
      <c r="W31" s="63">
        <f t="shared" si="6"/>
        <v>224</v>
      </c>
    </row>
    <row r="32" spans="1:28" ht="19">
      <c r="A32" s="52">
        <v>313</v>
      </c>
      <c r="B32" s="52" t="s">
        <v>102</v>
      </c>
      <c r="C32" s="52" t="s">
        <v>101</v>
      </c>
      <c r="D32" s="92" t="s">
        <v>103</v>
      </c>
      <c r="E32" s="91"/>
      <c r="F32" s="27">
        <v>23</v>
      </c>
      <c r="G32" s="28">
        <v>23</v>
      </c>
      <c r="H32" s="39">
        <v>22</v>
      </c>
      <c r="I32" s="29">
        <f t="shared" si="0"/>
        <v>68</v>
      </c>
      <c r="J32" s="39">
        <v>21</v>
      </c>
      <c r="K32" s="28">
        <v>22</v>
      </c>
      <c r="L32" s="59">
        <f t="shared" si="1"/>
        <v>43</v>
      </c>
      <c r="M32" s="60">
        <f t="shared" si="2"/>
        <v>111</v>
      </c>
      <c r="N32" s="28">
        <v>23</v>
      </c>
      <c r="O32" s="28">
        <v>23</v>
      </c>
      <c r="P32" s="28">
        <v>23</v>
      </c>
      <c r="Q32" s="29">
        <f t="shared" si="3"/>
        <v>69</v>
      </c>
      <c r="R32" s="30">
        <f t="shared" si="4"/>
        <v>180</v>
      </c>
      <c r="S32" s="61">
        <v>21</v>
      </c>
      <c r="T32" s="61">
        <v>23</v>
      </c>
      <c r="U32" s="59">
        <f t="shared" si="5"/>
        <v>44</v>
      </c>
      <c r="V32" s="59">
        <v>0</v>
      </c>
      <c r="W32" s="63">
        <f t="shared" si="6"/>
        <v>224</v>
      </c>
    </row>
    <row r="33" spans="1:23" ht="19">
      <c r="A33" s="52">
        <v>242</v>
      </c>
      <c r="B33" s="52" t="s">
        <v>114</v>
      </c>
      <c r="C33" s="52" t="s">
        <v>113</v>
      </c>
      <c r="D33" s="92" t="s">
        <v>112</v>
      </c>
      <c r="E33" s="91"/>
      <c r="F33" s="27">
        <v>19</v>
      </c>
      <c r="G33" s="28">
        <v>24</v>
      </c>
      <c r="H33" s="28">
        <v>23</v>
      </c>
      <c r="I33" s="29">
        <f t="shared" si="0"/>
        <v>66</v>
      </c>
      <c r="J33" s="28">
        <v>22</v>
      </c>
      <c r="K33" s="28">
        <v>20</v>
      </c>
      <c r="L33" s="59">
        <f t="shared" si="1"/>
        <v>42</v>
      </c>
      <c r="M33" s="60">
        <f t="shared" si="2"/>
        <v>108</v>
      </c>
      <c r="N33" s="28">
        <v>21</v>
      </c>
      <c r="O33" s="33">
        <v>25</v>
      </c>
      <c r="P33" s="28">
        <v>24</v>
      </c>
      <c r="Q33" s="29">
        <f t="shared" si="3"/>
        <v>70</v>
      </c>
      <c r="R33" s="30">
        <f t="shared" si="4"/>
        <v>178</v>
      </c>
      <c r="S33" s="28">
        <v>24</v>
      </c>
      <c r="T33" s="28">
        <v>22</v>
      </c>
      <c r="U33" s="59">
        <f t="shared" si="5"/>
        <v>46</v>
      </c>
      <c r="V33" s="59">
        <v>0</v>
      </c>
      <c r="W33" s="63">
        <f t="shared" si="6"/>
        <v>224</v>
      </c>
    </row>
    <row r="34" spans="1:23" ht="19">
      <c r="A34" s="52">
        <v>151</v>
      </c>
      <c r="B34" s="52" t="s">
        <v>86</v>
      </c>
      <c r="C34" s="52" t="s">
        <v>85</v>
      </c>
      <c r="D34" s="92" t="s">
        <v>87</v>
      </c>
      <c r="E34" s="91"/>
      <c r="F34" s="27">
        <v>22</v>
      </c>
      <c r="G34" s="33">
        <v>25</v>
      </c>
      <c r="H34" s="39">
        <v>20</v>
      </c>
      <c r="I34" s="29">
        <f t="shared" si="0"/>
        <v>67</v>
      </c>
      <c r="J34" s="39">
        <v>23</v>
      </c>
      <c r="K34" s="28">
        <v>24</v>
      </c>
      <c r="L34" s="59">
        <f t="shared" si="1"/>
        <v>47</v>
      </c>
      <c r="M34" s="60">
        <f t="shared" si="2"/>
        <v>114</v>
      </c>
      <c r="N34" s="39">
        <v>16</v>
      </c>
      <c r="O34" s="39">
        <v>24</v>
      </c>
      <c r="P34" s="39">
        <v>21</v>
      </c>
      <c r="Q34" s="29">
        <f t="shared" si="3"/>
        <v>61</v>
      </c>
      <c r="R34" s="30">
        <f t="shared" si="4"/>
        <v>175</v>
      </c>
      <c r="S34" s="28">
        <v>23</v>
      </c>
      <c r="T34" s="28">
        <v>24</v>
      </c>
      <c r="U34" s="59">
        <f t="shared" si="5"/>
        <v>47</v>
      </c>
      <c r="V34" s="59">
        <v>0</v>
      </c>
      <c r="W34" s="63">
        <f t="shared" si="6"/>
        <v>222</v>
      </c>
    </row>
    <row r="35" spans="1:23" ht="19">
      <c r="A35" s="52">
        <v>215</v>
      </c>
      <c r="B35" s="52" t="s">
        <v>134</v>
      </c>
      <c r="C35" s="52" t="s">
        <v>153</v>
      </c>
      <c r="D35" s="92" t="s">
        <v>154</v>
      </c>
      <c r="E35" s="91" t="s">
        <v>106</v>
      </c>
      <c r="F35" s="27">
        <v>22</v>
      </c>
      <c r="G35" s="28">
        <v>23</v>
      </c>
      <c r="H35" s="28">
        <v>22</v>
      </c>
      <c r="I35" s="29">
        <f t="shared" si="0"/>
        <v>67</v>
      </c>
      <c r="J35" s="28">
        <v>24</v>
      </c>
      <c r="K35" s="28">
        <v>23</v>
      </c>
      <c r="L35" s="59">
        <f t="shared" si="1"/>
        <v>47</v>
      </c>
      <c r="M35" s="60">
        <f t="shared" si="2"/>
        <v>114</v>
      </c>
      <c r="N35" s="39">
        <v>21</v>
      </c>
      <c r="O35" s="28">
        <v>20</v>
      </c>
      <c r="P35" s="39">
        <v>24</v>
      </c>
      <c r="Q35" s="29">
        <f t="shared" si="3"/>
        <v>65</v>
      </c>
      <c r="R35" s="30">
        <f t="shared" si="4"/>
        <v>179</v>
      </c>
      <c r="S35" s="28">
        <v>21</v>
      </c>
      <c r="T35" s="39">
        <v>22</v>
      </c>
      <c r="U35" s="59">
        <f t="shared" si="5"/>
        <v>43</v>
      </c>
      <c r="V35" s="59">
        <v>0</v>
      </c>
      <c r="W35" s="63">
        <f t="shared" si="6"/>
        <v>222</v>
      </c>
    </row>
    <row r="36" spans="1:23" ht="19">
      <c r="A36" s="52">
        <v>161</v>
      </c>
      <c r="B36" s="52" t="s">
        <v>204</v>
      </c>
      <c r="C36" s="52" t="s">
        <v>278</v>
      </c>
      <c r="D36" s="92" t="s">
        <v>87</v>
      </c>
      <c r="E36" s="91" t="s">
        <v>97</v>
      </c>
      <c r="F36" s="27">
        <v>19</v>
      </c>
      <c r="G36" s="28">
        <v>24</v>
      </c>
      <c r="H36" s="28">
        <v>21</v>
      </c>
      <c r="I36" s="29">
        <f t="shared" si="0"/>
        <v>64</v>
      </c>
      <c r="J36" s="28">
        <v>23</v>
      </c>
      <c r="K36" s="39">
        <v>20</v>
      </c>
      <c r="L36" s="59">
        <f t="shared" si="1"/>
        <v>43</v>
      </c>
      <c r="M36" s="60">
        <f t="shared" si="2"/>
        <v>107</v>
      </c>
      <c r="N36" s="28">
        <v>24</v>
      </c>
      <c r="O36" s="28">
        <v>23</v>
      </c>
      <c r="P36" s="28">
        <v>21</v>
      </c>
      <c r="Q36" s="29">
        <f t="shared" si="3"/>
        <v>68</v>
      </c>
      <c r="R36" s="30">
        <f t="shared" si="4"/>
        <v>175</v>
      </c>
      <c r="S36" s="28">
        <v>23</v>
      </c>
      <c r="T36" s="28">
        <v>23</v>
      </c>
      <c r="U36" s="59">
        <f t="shared" si="5"/>
        <v>46</v>
      </c>
      <c r="V36" s="59">
        <v>0</v>
      </c>
      <c r="W36" s="63">
        <f t="shared" si="6"/>
        <v>221</v>
      </c>
    </row>
    <row r="37" spans="1:23" ht="19">
      <c r="A37" s="52">
        <v>176</v>
      </c>
      <c r="B37" s="52" t="s">
        <v>73</v>
      </c>
      <c r="C37" s="52" t="s">
        <v>72</v>
      </c>
      <c r="D37" s="92" t="s">
        <v>74</v>
      </c>
      <c r="E37" s="91"/>
      <c r="F37" s="40">
        <v>19</v>
      </c>
      <c r="G37" s="28">
        <v>23</v>
      </c>
      <c r="H37" s="28">
        <v>21</v>
      </c>
      <c r="I37" s="29">
        <f t="shared" si="0"/>
        <v>63</v>
      </c>
      <c r="J37" s="28">
        <v>21</v>
      </c>
      <c r="K37" s="28">
        <v>22</v>
      </c>
      <c r="L37" s="59">
        <f t="shared" si="1"/>
        <v>43</v>
      </c>
      <c r="M37" s="60">
        <f t="shared" si="2"/>
        <v>106</v>
      </c>
      <c r="N37" s="28">
        <v>21</v>
      </c>
      <c r="O37" s="28">
        <v>24</v>
      </c>
      <c r="P37" s="33">
        <v>25</v>
      </c>
      <c r="Q37" s="29">
        <f t="shared" si="3"/>
        <v>70</v>
      </c>
      <c r="R37" s="30">
        <f t="shared" si="4"/>
        <v>176</v>
      </c>
      <c r="S37" s="28">
        <v>20</v>
      </c>
      <c r="T37" s="28">
        <v>24</v>
      </c>
      <c r="U37" s="59">
        <f t="shared" si="5"/>
        <v>44</v>
      </c>
      <c r="V37" s="59">
        <v>0</v>
      </c>
      <c r="W37" s="63">
        <f t="shared" si="6"/>
        <v>220</v>
      </c>
    </row>
    <row r="38" spans="1:23" ht="19">
      <c r="A38" s="52">
        <v>163</v>
      </c>
      <c r="B38" s="52" t="s">
        <v>160</v>
      </c>
      <c r="C38" s="52" t="s">
        <v>159</v>
      </c>
      <c r="D38" s="92" t="s">
        <v>161</v>
      </c>
      <c r="E38" s="91" t="s">
        <v>81</v>
      </c>
      <c r="F38" s="27">
        <v>21</v>
      </c>
      <c r="G38" s="28">
        <v>23</v>
      </c>
      <c r="H38" s="28">
        <v>23</v>
      </c>
      <c r="I38" s="29">
        <f t="shared" si="0"/>
        <v>67</v>
      </c>
      <c r="J38" s="28">
        <v>23</v>
      </c>
      <c r="K38" s="28">
        <v>21</v>
      </c>
      <c r="L38" s="59">
        <f t="shared" si="1"/>
        <v>44</v>
      </c>
      <c r="M38" s="60">
        <f t="shared" si="2"/>
        <v>111</v>
      </c>
      <c r="N38" s="28">
        <v>20</v>
      </c>
      <c r="O38" s="28">
        <v>20</v>
      </c>
      <c r="P38" s="28">
        <v>24</v>
      </c>
      <c r="Q38" s="29">
        <f t="shared" si="3"/>
        <v>64</v>
      </c>
      <c r="R38" s="30">
        <f t="shared" si="4"/>
        <v>175</v>
      </c>
      <c r="S38" s="61">
        <v>23</v>
      </c>
      <c r="T38" s="150">
        <v>22</v>
      </c>
      <c r="U38" s="59">
        <f t="shared" si="5"/>
        <v>45</v>
      </c>
      <c r="V38" s="59">
        <v>0</v>
      </c>
      <c r="W38" s="63">
        <f t="shared" si="6"/>
        <v>220</v>
      </c>
    </row>
    <row r="39" spans="1:23" ht="19">
      <c r="A39" s="52">
        <v>203</v>
      </c>
      <c r="B39" s="52" t="s">
        <v>92</v>
      </c>
      <c r="C39" s="52" t="s">
        <v>91</v>
      </c>
      <c r="D39" s="92" t="s">
        <v>93</v>
      </c>
      <c r="E39" s="91" t="s">
        <v>81</v>
      </c>
      <c r="F39" s="27">
        <v>20</v>
      </c>
      <c r="G39" s="39">
        <v>23</v>
      </c>
      <c r="H39" s="39">
        <v>22</v>
      </c>
      <c r="I39" s="29">
        <f t="shared" si="0"/>
        <v>65</v>
      </c>
      <c r="J39" s="28">
        <v>24</v>
      </c>
      <c r="K39" s="28">
        <v>22</v>
      </c>
      <c r="L39" s="59">
        <f t="shared" si="1"/>
        <v>46</v>
      </c>
      <c r="M39" s="60">
        <f t="shared" si="2"/>
        <v>111</v>
      </c>
      <c r="N39" s="28">
        <v>22</v>
      </c>
      <c r="O39" s="28">
        <v>20</v>
      </c>
      <c r="P39" s="39">
        <v>22</v>
      </c>
      <c r="Q39" s="29">
        <f t="shared" si="3"/>
        <v>64</v>
      </c>
      <c r="R39" s="30">
        <f t="shared" si="4"/>
        <v>175</v>
      </c>
      <c r="S39" s="28">
        <v>23</v>
      </c>
      <c r="T39" s="28">
        <v>22</v>
      </c>
      <c r="U39" s="59">
        <f t="shared" si="5"/>
        <v>45</v>
      </c>
      <c r="V39" s="59">
        <v>0</v>
      </c>
      <c r="W39" s="63">
        <f t="shared" si="6"/>
        <v>220</v>
      </c>
    </row>
    <row r="40" spans="1:23" ht="19">
      <c r="A40" s="52">
        <v>262</v>
      </c>
      <c r="B40" s="52" t="s">
        <v>162</v>
      </c>
      <c r="C40" s="52" t="s">
        <v>110</v>
      </c>
      <c r="D40" s="92" t="s">
        <v>87</v>
      </c>
      <c r="E40" s="91" t="s">
        <v>81</v>
      </c>
      <c r="F40" s="27">
        <v>21</v>
      </c>
      <c r="G40" s="28">
        <v>21</v>
      </c>
      <c r="H40" s="28">
        <v>19</v>
      </c>
      <c r="I40" s="29">
        <f t="shared" si="0"/>
        <v>61</v>
      </c>
      <c r="J40" s="28">
        <v>23</v>
      </c>
      <c r="K40" s="28">
        <v>22</v>
      </c>
      <c r="L40" s="59">
        <f t="shared" si="1"/>
        <v>45</v>
      </c>
      <c r="M40" s="60">
        <f t="shared" si="2"/>
        <v>106</v>
      </c>
      <c r="N40" s="28">
        <v>23</v>
      </c>
      <c r="O40" s="33">
        <v>25</v>
      </c>
      <c r="P40" s="28">
        <v>23</v>
      </c>
      <c r="Q40" s="29">
        <f t="shared" si="3"/>
        <v>71</v>
      </c>
      <c r="R40" s="30">
        <f t="shared" si="4"/>
        <v>177</v>
      </c>
      <c r="S40" s="28">
        <v>21</v>
      </c>
      <c r="T40" s="28">
        <v>22</v>
      </c>
      <c r="U40" s="59">
        <f t="shared" si="5"/>
        <v>43</v>
      </c>
      <c r="V40" s="59">
        <v>0</v>
      </c>
      <c r="W40" s="63">
        <f t="shared" si="6"/>
        <v>220</v>
      </c>
    </row>
    <row r="41" spans="1:23" ht="19">
      <c r="A41" s="52">
        <v>295</v>
      </c>
      <c r="B41" s="52" t="s">
        <v>123</v>
      </c>
      <c r="C41" s="52" t="s">
        <v>122</v>
      </c>
      <c r="D41" s="92" t="s">
        <v>124</v>
      </c>
      <c r="E41" s="91" t="s">
        <v>125</v>
      </c>
      <c r="F41" s="27">
        <v>20</v>
      </c>
      <c r="G41" s="28">
        <v>22</v>
      </c>
      <c r="H41" s="28">
        <v>24</v>
      </c>
      <c r="I41" s="29">
        <f t="shared" si="0"/>
        <v>66</v>
      </c>
      <c r="J41" s="28">
        <v>18</v>
      </c>
      <c r="K41" s="28">
        <v>21</v>
      </c>
      <c r="L41" s="59">
        <f t="shared" si="1"/>
        <v>39</v>
      </c>
      <c r="M41" s="60">
        <f t="shared" si="2"/>
        <v>105</v>
      </c>
      <c r="N41" s="28">
        <v>23</v>
      </c>
      <c r="O41" s="39">
        <v>22</v>
      </c>
      <c r="P41" s="28">
        <v>22</v>
      </c>
      <c r="Q41" s="29">
        <f t="shared" si="3"/>
        <v>67</v>
      </c>
      <c r="R41" s="30">
        <f t="shared" si="4"/>
        <v>172</v>
      </c>
      <c r="S41" s="28">
        <v>22</v>
      </c>
      <c r="T41" s="28">
        <v>24</v>
      </c>
      <c r="U41" s="59">
        <f t="shared" si="5"/>
        <v>46</v>
      </c>
      <c r="V41" s="59">
        <v>0</v>
      </c>
      <c r="W41" s="63">
        <f t="shared" si="6"/>
        <v>218</v>
      </c>
    </row>
    <row r="42" spans="1:23" ht="19">
      <c r="A42" s="52">
        <v>270</v>
      </c>
      <c r="B42" s="52" t="s">
        <v>89</v>
      </c>
      <c r="C42" s="52" t="s">
        <v>88</v>
      </c>
      <c r="D42" s="92" t="s">
        <v>90</v>
      </c>
      <c r="E42" s="91" t="s">
        <v>81</v>
      </c>
      <c r="F42" s="27">
        <v>22</v>
      </c>
      <c r="G42" s="39">
        <v>22</v>
      </c>
      <c r="H42" s="33">
        <v>25</v>
      </c>
      <c r="I42" s="29">
        <f t="shared" si="0"/>
        <v>69</v>
      </c>
      <c r="J42" s="28">
        <v>20</v>
      </c>
      <c r="K42" s="39">
        <v>22</v>
      </c>
      <c r="L42" s="59">
        <f t="shared" si="1"/>
        <v>42</v>
      </c>
      <c r="M42" s="60">
        <f t="shared" si="2"/>
        <v>111</v>
      </c>
      <c r="N42" s="28">
        <v>21</v>
      </c>
      <c r="O42" s="28">
        <v>22</v>
      </c>
      <c r="P42" s="28">
        <v>22</v>
      </c>
      <c r="Q42" s="29">
        <f t="shared" si="3"/>
        <v>65</v>
      </c>
      <c r="R42" s="30">
        <f t="shared" si="4"/>
        <v>176</v>
      </c>
      <c r="S42" s="28">
        <v>20</v>
      </c>
      <c r="T42" s="28">
        <v>21</v>
      </c>
      <c r="U42" s="59">
        <f t="shared" si="5"/>
        <v>41</v>
      </c>
      <c r="V42" s="59">
        <v>0</v>
      </c>
      <c r="W42" s="63">
        <f t="shared" si="6"/>
        <v>217</v>
      </c>
    </row>
    <row r="43" spans="1:23" ht="19">
      <c r="A43" s="52">
        <v>284</v>
      </c>
      <c r="B43" s="52" t="s">
        <v>132</v>
      </c>
      <c r="C43" s="52" t="s">
        <v>131</v>
      </c>
      <c r="D43" s="92" t="s">
        <v>80</v>
      </c>
      <c r="E43" s="91" t="s">
        <v>106</v>
      </c>
      <c r="F43" s="27">
        <v>21</v>
      </c>
      <c r="G43" s="28">
        <v>22</v>
      </c>
      <c r="H43" s="28">
        <v>24</v>
      </c>
      <c r="I43" s="29">
        <f t="shared" si="0"/>
        <v>67</v>
      </c>
      <c r="J43" s="28">
        <v>21</v>
      </c>
      <c r="K43" s="39">
        <v>23</v>
      </c>
      <c r="L43" s="59">
        <f t="shared" si="1"/>
        <v>44</v>
      </c>
      <c r="M43" s="60">
        <f t="shared" si="2"/>
        <v>111</v>
      </c>
      <c r="N43" s="28">
        <v>22</v>
      </c>
      <c r="O43" s="28">
        <v>22</v>
      </c>
      <c r="P43" s="39">
        <v>22</v>
      </c>
      <c r="Q43" s="29">
        <f t="shared" si="3"/>
        <v>66</v>
      </c>
      <c r="R43" s="30">
        <f t="shared" si="4"/>
        <v>177</v>
      </c>
      <c r="S43" s="39">
        <v>20</v>
      </c>
      <c r="T43" s="28">
        <v>20</v>
      </c>
      <c r="U43" s="59">
        <f t="shared" si="5"/>
        <v>40</v>
      </c>
      <c r="V43" s="59">
        <v>0</v>
      </c>
      <c r="W43" s="63">
        <f t="shared" si="6"/>
        <v>217</v>
      </c>
    </row>
    <row r="44" spans="1:23" ht="19">
      <c r="A44" s="52">
        <v>129</v>
      </c>
      <c r="B44" s="52" t="s">
        <v>139</v>
      </c>
      <c r="C44" s="52" t="s">
        <v>138</v>
      </c>
      <c r="D44" s="92" t="s">
        <v>103</v>
      </c>
      <c r="E44" s="91" t="s">
        <v>125</v>
      </c>
      <c r="F44" s="40">
        <v>20</v>
      </c>
      <c r="G44" s="28">
        <v>20</v>
      </c>
      <c r="H44" s="28">
        <v>19</v>
      </c>
      <c r="I44" s="29">
        <f t="shared" si="0"/>
        <v>59</v>
      </c>
      <c r="J44" s="61">
        <v>21</v>
      </c>
      <c r="K44" s="70">
        <v>25</v>
      </c>
      <c r="L44" s="59">
        <f t="shared" si="1"/>
        <v>46</v>
      </c>
      <c r="M44" s="60">
        <f t="shared" si="2"/>
        <v>105</v>
      </c>
      <c r="N44" s="39">
        <v>24</v>
      </c>
      <c r="O44" s="28">
        <v>23</v>
      </c>
      <c r="P44" s="39">
        <v>23</v>
      </c>
      <c r="Q44" s="29">
        <f t="shared" si="3"/>
        <v>70</v>
      </c>
      <c r="R44" s="30">
        <f t="shared" si="4"/>
        <v>175</v>
      </c>
      <c r="S44" s="39">
        <v>23</v>
      </c>
      <c r="T44" s="28">
        <v>19</v>
      </c>
      <c r="U44" s="59">
        <f t="shared" si="5"/>
        <v>42</v>
      </c>
      <c r="V44" s="59">
        <v>0</v>
      </c>
      <c r="W44" s="63">
        <f t="shared" si="6"/>
        <v>217</v>
      </c>
    </row>
    <row r="45" spans="1:23" ht="19">
      <c r="A45" s="52">
        <v>239</v>
      </c>
      <c r="B45" s="53" t="s">
        <v>152</v>
      </c>
      <c r="C45" s="53" t="s">
        <v>151</v>
      </c>
      <c r="D45" s="92" t="s">
        <v>109</v>
      </c>
      <c r="E45" s="91"/>
      <c r="F45" s="34">
        <v>25</v>
      </c>
      <c r="G45" s="28">
        <v>21</v>
      </c>
      <c r="H45" s="28">
        <v>23</v>
      </c>
      <c r="I45" s="29">
        <f t="shared" si="0"/>
        <v>69</v>
      </c>
      <c r="J45" s="39">
        <v>20</v>
      </c>
      <c r="K45" s="39">
        <v>21</v>
      </c>
      <c r="L45" s="59">
        <f t="shared" si="1"/>
        <v>41</v>
      </c>
      <c r="M45" s="60">
        <f t="shared" si="2"/>
        <v>110</v>
      </c>
      <c r="N45" s="28">
        <v>22</v>
      </c>
      <c r="O45" s="39">
        <v>21</v>
      </c>
      <c r="P45" s="28">
        <v>22</v>
      </c>
      <c r="Q45" s="29">
        <f t="shared" si="3"/>
        <v>65</v>
      </c>
      <c r="R45" s="30">
        <f t="shared" si="4"/>
        <v>175</v>
      </c>
      <c r="S45" s="28">
        <v>20</v>
      </c>
      <c r="T45" s="39">
        <v>21</v>
      </c>
      <c r="U45" s="59">
        <f t="shared" si="5"/>
        <v>41</v>
      </c>
      <c r="V45" s="59">
        <v>0</v>
      </c>
      <c r="W45" s="63">
        <f t="shared" si="6"/>
        <v>216</v>
      </c>
    </row>
    <row r="46" spans="1:23" ht="19">
      <c r="A46" s="52">
        <v>266</v>
      </c>
      <c r="B46" s="52" t="s">
        <v>121</v>
      </c>
      <c r="C46" s="52" t="s">
        <v>120</v>
      </c>
      <c r="D46" s="92" t="s">
        <v>100</v>
      </c>
      <c r="E46" s="91"/>
      <c r="F46" s="27">
        <v>24</v>
      </c>
      <c r="G46" s="28">
        <v>20</v>
      </c>
      <c r="H46" s="39">
        <v>23</v>
      </c>
      <c r="I46" s="29">
        <f t="shared" si="0"/>
        <v>67</v>
      </c>
      <c r="J46" s="39">
        <v>20</v>
      </c>
      <c r="K46" s="28">
        <v>24</v>
      </c>
      <c r="L46" s="59">
        <f t="shared" si="1"/>
        <v>44</v>
      </c>
      <c r="M46" s="60">
        <f t="shared" si="2"/>
        <v>111</v>
      </c>
      <c r="N46" s="28">
        <v>21</v>
      </c>
      <c r="O46" s="39">
        <v>23</v>
      </c>
      <c r="P46" s="39">
        <v>22</v>
      </c>
      <c r="Q46" s="29">
        <f t="shared" si="3"/>
        <v>66</v>
      </c>
      <c r="R46" s="30">
        <f t="shared" si="4"/>
        <v>177</v>
      </c>
      <c r="S46" s="28">
        <v>21</v>
      </c>
      <c r="T46" s="28">
        <v>18</v>
      </c>
      <c r="U46" s="59">
        <f t="shared" si="5"/>
        <v>39</v>
      </c>
      <c r="V46" s="59">
        <v>0</v>
      </c>
      <c r="W46" s="63">
        <f t="shared" si="6"/>
        <v>216</v>
      </c>
    </row>
    <row r="47" spans="1:23" ht="19">
      <c r="A47" s="52">
        <v>123</v>
      </c>
      <c r="B47" s="52" t="s">
        <v>95</v>
      </c>
      <c r="C47" s="52" t="s">
        <v>94</v>
      </c>
      <c r="D47" s="92" t="s">
        <v>96</v>
      </c>
      <c r="E47" s="91" t="s">
        <v>97</v>
      </c>
      <c r="F47" s="149">
        <v>25</v>
      </c>
      <c r="G47" s="61">
        <v>22</v>
      </c>
      <c r="H47" s="150">
        <v>20</v>
      </c>
      <c r="I47" s="29">
        <f t="shared" si="0"/>
        <v>67</v>
      </c>
      <c r="J47" s="28">
        <v>20</v>
      </c>
      <c r="K47" s="28">
        <v>21</v>
      </c>
      <c r="L47" s="59">
        <f t="shared" si="1"/>
        <v>41</v>
      </c>
      <c r="M47" s="60">
        <f t="shared" si="2"/>
        <v>108</v>
      </c>
      <c r="N47" s="39">
        <v>23</v>
      </c>
      <c r="O47" s="28">
        <v>20</v>
      </c>
      <c r="P47" s="28">
        <v>19</v>
      </c>
      <c r="Q47" s="29">
        <f t="shared" si="3"/>
        <v>62</v>
      </c>
      <c r="R47" s="30">
        <f t="shared" si="4"/>
        <v>170</v>
      </c>
      <c r="S47" s="28">
        <v>23</v>
      </c>
      <c r="T47" s="28">
        <v>22</v>
      </c>
      <c r="U47" s="59">
        <f t="shared" si="5"/>
        <v>45</v>
      </c>
      <c r="V47" s="59">
        <v>0</v>
      </c>
      <c r="W47" s="63">
        <f t="shared" si="6"/>
        <v>215</v>
      </c>
    </row>
    <row r="48" spans="1:23" ht="19">
      <c r="A48" s="52">
        <v>105</v>
      </c>
      <c r="B48" s="52" t="s">
        <v>252</v>
      </c>
      <c r="C48" s="52" t="s">
        <v>251</v>
      </c>
      <c r="D48" s="92" t="s">
        <v>93</v>
      </c>
      <c r="E48" s="91" t="s">
        <v>147</v>
      </c>
      <c r="F48" s="27">
        <v>22</v>
      </c>
      <c r="G48" s="28">
        <v>24</v>
      </c>
      <c r="H48" s="28">
        <v>20</v>
      </c>
      <c r="I48" s="29">
        <f t="shared" si="0"/>
        <v>66</v>
      </c>
      <c r="J48" s="28">
        <v>23</v>
      </c>
      <c r="K48" s="28">
        <v>22</v>
      </c>
      <c r="L48" s="59">
        <f t="shared" si="1"/>
        <v>45</v>
      </c>
      <c r="M48" s="60">
        <f t="shared" si="2"/>
        <v>111</v>
      </c>
      <c r="N48" s="39">
        <v>18</v>
      </c>
      <c r="O48" s="28">
        <v>22</v>
      </c>
      <c r="P48" s="39">
        <v>23</v>
      </c>
      <c r="Q48" s="29">
        <f t="shared" si="3"/>
        <v>63</v>
      </c>
      <c r="R48" s="30">
        <f t="shared" si="4"/>
        <v>174</v>
      </c>
      <c r="S48" s="28">
        <v>21</v>
      </c>
      <c r="T48" s="28">
        <v>20</v>
      </c>
      <c r="U48" s="59">
        <f t="shared" si="5"/>
        <v>41</v>
      </c>
      <c r="V48" s="59">
        <v>0</v>
      </c>
      <c r="W48" s="63">
        <f t="shared" si="6"/>
        <v>215</v>
      </c>
    </row>
    <row r="49" spans="1:23" ht="19">
      <c r="A49" s="52">
        <v>296</v>
      </c>
      <c r="B49" s="52" t="s">
        <v>127</v>
      </c>
      <c r="C49" s="52" t="s">
        <v>122</v>
      </c>
      <c r="D49" s="92" t="s">
        <v>74</v>
      </c>
      <c r="E49" s="91" t="s">
        <v>97</v>
      </c>
      <c r="F49" s="27">
        <v>20</v>
      </c>
      <c r="G49" s="28">
        <v>21</v>
      </c>
      <c r="H49" s="28">
        <v>20</v>
      </c>
      <c r="I49" s="29">
        <f t="shared" si="0"/>
        <v>61</v>
      </c>
      <c r="J49" s="28">
        <v>24</v>
      </c>
      <c r="K49" s="28">
        <v>22</v>
      </c>
      <c r="L49" s="59">
        <f t="shared" si="1"/>
        <v>46</v>
      </c>
      <c r="M49" s="60">
        <f t="shared" si="2"/>
        <v>107</v>
      </c>
      <c r="N49" s="28">
        <v>23</v>
      </c>
      <c r="O49" s="39">
        <v>21</v>
      </c>
      <c r="P49" s="28">
        <v>23</v>
      </c>
      <c r="Q49" s="29">
        <f t="shared" si="3"/>
        <v>67</v>
      </c>
      <c r="R49" s="30">
        <f t="shared" si="4"/>
        <v>174</v>
      </c>
      <c r="S49" s="39">
        <v>22</v>
      </c>
      <c r="T49" s="39">
        <v>19</v>
      </c>
      <c r="U49" s="59">
        <f t="shared" si="5"/>
        <v>41</v>
      </c>
      <c r="V49" s="59">
        <v>0</v>
      </c>
      <c r="W49" s="63">
        <f t="shared" si="6"/>
        <v>215</v>
      </c>
    </row>
    <row r="50" spans="1:23" ht="19">
      <c r="A50" s="52">
        <v>231</v>
      </c>
      <c r="B50" s="52" t="s">
        <v>156</v>
      </c>
      <c r="C50" s="52" t="s">
        <v>155</v>
      </c>
      <c r="D50" s="92" t="s">
        <v>93</v>
      </c>
      <c r="E50" s="91" t="s">
        <v>106</v>
      </c>
      <c r="F50" s="27">
        <v>21</v>
      </c>
      <c r="G50" s="28">
        <v>22</v>
      </c>
      <c r="H50" s="28">
        <v>20</v>
      </c>
      <c r="I50" s="29">
        <f t="shared" si="0"/>
        <v>63</v>
      </c>
      <c r="J50" s="28">
        <v>22</v>
      </c>
      <c r="K50" s="28">
        <v>20</v>
      </c>
      <c r="L50" s="59">
        <f t="shared" si="1"/>
        <v>42</v>
      </c>
      <c r="M50" s="60">
        <f t="shared" si="2"/>
        <v>105</v>
      </c>
      <c r="N50" s="28">
        <v>21</v>
      </c>
      <c r="O50" s="28">
        <v>20</v>
      </c>
      <c r="P50" s="28">
        <v>21</v>
      </c>
      <c r="Q50" s="29">
        <f t="shared" si="3"/>
        <v>62</v>
      </c>
      <c r="R50" s="30">
        <f t="shared" si="4"/>
        <v>167</v>
      </c>
      <c r="S50" s="33">
        <v>25</v>
      </c>
      <c r="T50" s="28">
        <v>22</v>
      </c>
      <c r="U50" s="59">
        <f t="shared" si="5"/>
        <v>47</v>
      </c>
      <c r="V50" s="59">
        <v>0</v>
      </c>
      <c r="W50" s="63">
        <f t="shared" si="6"/>
        <v>214</v>
      </c>
    </row>
    <row r="51" spans="1:23" ht="19">
      <c r="A51" s="52">
        <v>122</v>
      </c>
      <c r="B51" s="52" t="s">
        <v>172</v>
      </c>
      <c r="C51" s="52" t="s">
        <v>171</v>
      </c>
      <c r="D51" s="92" t="s">
        <v>93</v>
      </c>
      <c r="E51" s="91" t="s">
        <v>97</v>
      </c>
      <c r="F51" s="27">
        <v>22</v>
      </c>
      <c r="G51" s="28">
        <v>22</v>
      </c>
      <c r="H51" s="28">
        <v>17</v>
      </c>
      <c r="I51" s="29">
        <f t="shared" si="0"/>
        <v>61</v>
      </c>
      <c r="J51" s="28">
        <v>23</v>
      </c>
      <c r="K51" s="28">
        <v>24</v>
      </c>
      <c r="L51" s="59">
        <f t="shared" si="1"/>
        <v>47</v>
      </c>
      <c r="M51" s="60">
        <f t="shared" si="2"/>
        <v>108</v>
      </c>
      <c r="N51" s="28">
        <v>22</v>
      </c>
      <c r="O51" s="39">
        <v>20</v>
      </c>
      <c r="P51" s="28">
        <v>22</v>
      </c>
      <c r="Q51" s="29">
        <f t="shared" si="3"/>
        <v>64</v>
      </c>
      <c r="R51" s="30">
        <f t="shared" si="4"/>
        <v>172</v>
      </c>
      <c r="S51" s="28">
        <v>23</v>
      </c>
      <c r="T51" s="28">
        <v>19</v>
      </c>
      <c r="U51" s="59">
        <f t="shared" si="5"/>
        <v>42</v>
      </c>
      <c r="V51" s="59">
        <v>0</v>
      </c>
      <c r="W51" s="63">
        <f t="shared" si="6"/>
        <v>214</v>
      </c>
    </row>
    <row r="52" spans="1:23" ht="19">
      <c r="A52" s="52">
        <v>131</v>
      </c>
      <c r="B52" s="52" t="s">
        <v>116</v>
      </c>
      <c r="C52" s="52" t="s">
        <v>115</v>
      </c>
      <c r="D52" s="92" t="s">
        <v>117</v>
      </c>
      <c r="E52" s="91"/>
      <c r="F52" s="27">
        <v>22</v>
      </c>
      <c r="G52" s="39">
        <v>19</v>
      </c>
      <c r="H52" s="28">
        <v>20</v>
      </c>
      <c r="I52" s="29">
        <f t="shared" si="0"/>
        <v>61</v>
      </c>
      <c r="J52" s="28">
        <v>22</v>
      </c>
      <c r="K52" s="28">
        <v>19</v>
      </c>
      <c r="L52" s="59">
        <f t="shared" si="1"/>
        <v>41</v>
      </c>
      <c r="M52" s="60">
        <f t="shared" si="2"/>
        <v>102</v>
      </c>
      <c r="N52" s="28">
        <v>20</v>
      </c>
      <c r="O52" s="28">
        <v>23</v>
      </c>
      <c r="P52" s="28">
        <v>23</v>
      </c>
      <c r="Q52" s="29">
        <f t="shared" si="3"/>
        <v>66</v>
      </c>
      <c r="R52" s="30">
        <f t="shared" si="4"/>
        <v>168</v>
      </c>
      <c r="S52" s="28">
        <v>22</v>
      </c>
      <c r="T52" s="28">
        <v>22</v>
      </c>
      <c r="U52" s="59">
        <f t="shared" si="5"/>
        <v>44</v>
      </c>
      <c r="V52" s="59">
        <v>0</v>
      </c>
      <c r="W52" s="63">
        <f t="shared" si="6"/>
        <v>212</v>
      </c>
    </row>
    <row r="53" spans="1:23" ht="19">
      <c r="A53" s="52">
        <v>225</v>
      </c>
      <c r="B53" s="52" t="s">
        <v>149</v>
      </c>
      <c r="C53" s="52" t="s">
        <v>148</v>
      </c>
      <c r="D53" s="92" t="s">
        <v>77</v>
      </c>
      <c r="E53" s="92"/>
      <c r="F53" s="27">
        <v>17</v>
      </c>
      <c r="G53" s="33">
        <v>25</v>
      </c>
      <c r="H53" s="28">
        <v>22</v>
      </c>
      <c r="I53" s="29">
        <f t="shared" si="0"/>
        <v>64</v>
      </c>
      <c r="J53" s="28">
        <v>24</v>
      </c>
      <c r="K53" s="28">
        <v>20</v>
      </c>
      <c r="L53" s="59">
        <f t="shared" si="1"/>
        <v>44</v>
      </c>
      <c r="M53" s="60">
        <f t="shared" si="2"/>
        <v>108</v>
      </c>
      <c r="N53" s="28">
        <v>21</v>
      </c>
      <c r="O53" s="39">
        <v>21</v>
      </c>
      <c r="P53" s="39">
        <v>23</v>
      </c>
      <c r="Q53" s="29">
        <f t="shared" si="3"/>
        <v>65</v>
      </c>
      <c r="R53" s="30">
        <f t="shared" si="4"/>
        <v>173</v>
      </c>
      <c r="S53" s="28">
        <v>20</v>
      </c>
      <c r="T53" s="28">
        <v>19</v>
      </c>
      <c r="U53" s="59">
        <f t="shared" si="5"/>
        <v>39</v>
      </c>
      <c r="V53" s="59">
        <v>0</v>
      </c>
      <c r="W53" s="63">
        <f t="shared" si="6"/>
        <v>212</v>
      </c>
    </row>
    <row r="54" spans="1:23" ht="19">
      <c r="A54" s="52">
        <v>206</v>
      </c>
      <c r="B54" s="52" t="s">
        <v>237</v>
      </c>
      <c r="C54" s="52" t="s">
        <v>236</v>
      </c>
      <c r="D54" s="92" t="s">
        <v>238</v>
      </c>
      <c r="E54" s="91" t="s">
        <v>97</v>
      </c>
      <c r="F54" s="27">
        <v>14</v>
      </c>
      <c r="G54" s="28">
        <v>23</v>
      </c>
      <c r="H54" s="28">
        <v>21</v>
      </c>
      <c r="I54" s="29">
        <f t="shared" si="0"/>
        <v>58</v>
      </c>
      <c r="J54" s="28">
        <v>22</v>
      </c>
      <c r="K54" s="28">
        <v>21</v>
      </c>
      <c r="L54" s="59">
        <f t="shared" si="1"/>
        <v>43</v>
      </c>
      <c r="M54" s="60">
        <f t="shared" si="2"/>
        <v>101</v>
      </c>
      <c r="N54" s="28">
        <v>22</v>
      </c>
      <c r="O54" s="28">
        <v>23</v>
      </c>
      <c r="P54" s="28">
        <v>20</v>
      </c>
      <c r="Q54" s="29">
        <f t="shared" si="3"/>
        <v>65</v>
      </c>
      <c r="R54" s="30">
        <f t="shared" si="4"/>
        <v>166</v>
      </c>
      <c r="S54" s="28">
        <v>23</v>
      </c>
      <c r="T54" s="28">
        <v>22</v>
      </c>
      <c r="U54" s="59">
        <f t="shared" si="5"/>
        <v>45</v>
      </c>
      <c r="V54" s="59">
        <v>0</v>
      </c>
      <c r="W54" s="63">
        <f t="shared" si="6"/>
        <v>211</v>
      </c>
    </row>
    <row r="55" spans="1:23" ht="19">
      <c r="A55" s="52">
        <v>202</v>
      </c>
      <c r="B55" s="52" t="s">
        <v>108</v>
      </c>
      <c r="C55" s="52" t="s">
        <v>279</v>
      </c>
      <c r="D55" s="92" t="s">
        <v>87</v>
      </c>
      <c r="E55" s="91" t="s">
        <v>125</v>
      </c>
      <c r="F55" s="27">
        <v>21</v>
      </c>
      <c r="G55" s="28">
        <v>22</v>
      </c>
      <c r="H55" s="28">
        <v>18</v>
      </c>
      <c r="I55" s="29">
        <f t="shared" ref="I55:I86" si="7">F55+G55+H55</f>
        <v>61</v>
      </c>
      <c r="J55" s="28">
        <v>20</v>
      </c>
      <c r="K55" s="39">
        <v>19</v>
      </c>
      <c r="L55" s="59">
        <f t="shared" ref="L55:L86" si="8">J55+K55</f>
        <v>39</v>
      </c>
      <c r="M55" s="60">
        <f t="shared" ref="M55:M86" si="9">I55+L55</f>
        <v>100</v>
      </c>
      <c r="N55" s="28">
        <v>20</v>
      </c>
      <c r="O55" s="28">
        <v>23</v>
      </c>
      <c r="P55" s="28">
        <v>22</v>
      </c>
      <c r="Q55" s="29">
        <f t="shared" ref="Q55:Q86" si="10">N55+O55+P55</f>
        <v>65</v>
      </c>
      <c r="R55" s="30">
        <f t="shared" ref="R55:R86" si="11">M55+Q55</f>
        <v>165</v>
      </c>
      <c r="S55" s="28">
        <v>24</v>
      </c>
      <c r="T55" s="39">
        <v>21</v>
      </c>
      <c r="U55" s="59">
        <f t="shared" ref="U55:U86" si="12">S55+T55</f>
        <v>45</v>
      </c>
      <c r="V55" s="59">
        <v>0</v>
      </c>
      <c r="W55" s="63">
        <f t="shared" ref="W55:W86" si="13">R55+U55+V55</f>
        <v>210</v>
      </c>
    </row>
    <row r="56" spans="1:23" ht="19">
      <c r="A56" s="52">
        <v>234</v>
      </c>
      <c r="B56" s="52" t="s">
        <v>244</v>
      </c>
      <c r="C56" s="52" t="s">
        <v>243</v>
      </c>
      <c r="D56" s="92" t="s">
        <v>87</v>
      </c>
      <c r="E56" s="91" t="s">
        <v>125</v>
      </c>
      <c r="F56" s="27">
        <v>22</v>
      </c>
      <c r="G56" s="28">
        <v>23</v>
      </c>
      <c r="H56" s="28">
        <v>20</v>
      </c>
      <c r="I56" s="29">
        <f t="shared" si="7"/>
        <v>65</v>
      </c>
      <c r="J56" s="28">
        <v>20</v>
      </c>
      <c r="K56" s="28">
        <v>18</v>
      </c>
      <c r="L56" s="59">
        <f t="shared" si="8"/>
        <v>38</v>
      </c>
      <c r="M56" s="60">
        <f t="shared" si="9"/>
        <v>103</v>
      </c>
      <c r="N56" s="28">
        <v>22</v>
      </c>
      <c r="O56" s="28">
        <v>22</v>
      </c>
      <c r="P56" s="28">
        <v>21</v>
      </c>
      <c r="Q56" s="29">
        <f t="shared" si="10"/>
        <v>65</v>
      </c>
      <c r="R56" s="30">
        <f t="shared" si="11"/>
        <v>168</v>
      </c>
      <c r="S56" s="28">
        <v>22</v>
      </c>
      <c r="T56" s="28">
        <v>20</v>
      </c>
      <c r="U56" s="59">
        <f t="shared" si="12"/>
        <v>42</v>
      </c>
      <c r="V56" s="59">
        <v>0</v>
      </c>
      <c r="W56" s="63">
        <f t="shared" si="13"/>
        <v>210</v>
      </c>
    </row>
    <row r="57" spans="1:23" ht="19">
      <c r="A57" s="52">
        <v>304</v>
      </c>
      <c r="B57" s="52" t="s">
        <v>141</v>
      </c>
      <c r="C57" s="52" t="s">
        <v>140</v>
      </c>
      <c r="D57" s="92" t="s">
        <v>124</v>
      </c>
      <c r="E57" s="92" t="s">
        <v>106</v>
      </c>
      <c r="F57" s="40">
        <v>22</v>
      </c>
      <c r="G57" s="28">
        <v>23</v>
      </c>
      <c r="H57" s="28">
        <v>21</v>
      </c>
      <c r="I57" s="29">
        <f t="shared" si="7"/>
        <v>66</v>
      </c>
      <c r="J57" s="28">
        <v>17</v>
      </c>
      <c r="K57" s="39">
        <v>19</v>
      </c>
      <c r="L57" s="59">
        <f t="shared" si="8"/>
        <v>36</v>
      </c>
      <c r="M57" s="60">
        <f t="shared" si="9"/>
        <v>102</v>
      </c>
      <c r="N57" s="28">
        <v>18</v>
      </c>
      <c r="O57" s="28">
        <v>21</v>
      </c>
      <c r="P57" s="28">
        <v>19</v>
      </c>
      <c r="Q57" s="29">
        <f t="shared" si="10"/>
        <v>58</v>
      </c>
      <c r="R57" s="30">
        <f t="shared" si="11"/>
        <v>160</v>
      </c>
      <c r="S57" s="28">
        <v>23</v>
      </c>
      <c r="T57" s="33">
        <v>25</v>
      </c>
      <c r="U57" s="59">
        <f t="shared" si="12"/>
        <v>48</v>
      </c>
      <c r="V57" s="59">
        <v>0</v>
      </c>
      <c r="W57" s="63">
        <f t="shared" si="13"/>
        <v>208</v>
      </c>
    </row>
    <row r="58" spans="1:23" ht="19">
      <c r="A58" s="52">
        <v>275</v>
      </c>
      <c r="B58" s="52" t="s">
        <v>164</v>
      </c>
      <c r="C58" s="52" t="s">
        <v>163</v>
      </c>
      <c r="D58" s="92" t="s">
        <v>165</v>
      </c>
      <c r="E58" s="91" t="s">
        <v>147</v>
      </c>
      <c r="F58" s="27">
        <v>21</v>
      </c>
      <c r="G58" s="28">
        <v>20</v>
      </c>
      <c r="H58" s="28">
        <v>22</v>
      </c>
      <c r="I58" s="29">
        <f t="shared" si="7"/>
        <v>63</v>
      </c>
      <c r="J58" s="39">
        <v>19</v>
      </c>
      <c r="K58" s="28">
        <v>21</v>
      </c>
      <c r="L58" s="59">
        <f t="shared" si="8"/>
        <v>40</v>
      </c>
      <c r="M58" s="60">
        <f t="shared" si="9"/>
        <v>103</v>
      </c>
      <c r="N58" s="28">
        <v>20</v>
      </c>
      <c r="O58" s="28">
        <v>19</v>
      </c>
      <c r="P58" s="39">
        <v>23</v>
      </c>
      <c r="Q58" s="29">
        <f t="shared" si="10"/>
        <v>62</v>
      </c>
      <c r="R58" s="30">
        <f t="shared" si="11"/>
        <v>165</v>
      </c>
      <c r="S58" s="28">
        <v>19</v>
      </c>
      <c r="T58" s="39">
        <v>24</v>
      </c>
      <c r="U58" s="59">
        <f t="shared" si="12"/>
        <v>43</v>
      </c>
      <c r="V58" s="59">
        <v>0</v>
      </c>
      <c r="W58" s="63">
        <f t="shared" si="13"/>
        <v>208</v>
      </c>
    </row>
    <row r="59" spans="1:23" ht="19">
      <c r="A59" s="52">
        <v>174</v>
      </c>
      <c r="B59" s="52" t="s">
        <v>182</v>
      </c>
      <c r="C59" s="52" t="s">
        <v>181</v>
      </c>
      <c r="D59" s="92" t="s">
        <v>183</v>
      </c>
      <c r="E59" s="91" t="s">
        <v>106</v>
      </c>
      <c r="F59" s="27">
        <v>22</v>
      </c>
      <c r="G59" s="39">
        <v>21</v>
      </c>
      <c r="H59" s="39">
        <v>20</v>
      </c>
      <c r="I59" s="29">
        <f t="shared" si="7"/>
        <v>63</v>
      </c>
      <c r="J59" s="28">
        <v>21</v>
      </c>
      <c r="K59" s="28">
        <v>23</v>
      </c>
      <c r="L59" s="59">
        <f t="shared" si="8"/>
        <v>44</v>
      </c>
      <c r="M59" s="60">
        <f t="shared" si="9"/>
        <v>107</v>
      </c>
      <c r="N59" s="28">
        <v>19</v>
      </c>
      <c r="O59" s="28">
        <v>22</v>
      </c>
      <c r="P59" s="28">
        <v>18</v>
      </c>
      <c r="Q59" s="29">
        <f t="shared" si="10"/>
        <v>59</v>
      </c>
      <c r="R59" s="30">
        <f t="shared" si="11"/>
        <v>166</v>
      </c>
      <c r="S59" s="28">
        <v>19</v>
      </c>
      <c r="T59" s="28">
        <v>23</v>
      </c>
      <c r="U59" s="59">
        <f t="shared" si="12"/>
        <v>42</v>
      </c>
      <c r="V59" s="59">
        <v>0</v>
      </c>
      <c r="W59" s="63">
        <f t="shared" si="13"/>
        <v>208</v>
      </c>
    </row>
    <row r="60" spans="1:23" ht="19">
      <c r="A60" s="52">
        <v>276</v>
      </c>
      <c r="B60" s="52" t="s">
        <v>272</v>
      </c>
      <c r="C60" s="52" t="s">
        <v>271</v>
      </c>
      <c r="D60" s="92" t="s">
        <v>87</v>
      </c>
      <c r="E60" s="91" t="s">
        <v>81</v>
      </c>
      <c r="F60" s="27">
        <v>20</v>
      </c>
      <c r="G60" s="28">
        <v>20</v>
      </c>
      <c r="H60" s="28">
        <v>23</v>
      </c>
      <c r="I60" s="29">
        <f t="shared" si="7"/>
        <v>63</v>
      </c>
      <c r="J60" s="28">
        <v>23</v>
      </c>
      <c r="K60" s="39">
        <v>20</v>
      </c>
      <c r="L60" s="59">
        <f t="shared" si="8"/>
        <v>43</v>
      </c>
      <c r="M60" s="60">
        <f t="shared" si="9"/>
        <v>106</v>
      </c>
      <c r="N60" s="28">
        <v>18</v>
      </c>
      <c r="O60" s="28">
        <v>20</v>
      </c>
      <c r="P60" s="28">
        <v>22</v>
      </c>
      <c r="Q60" s="29">
        <f t="shared" si="10"/>
        <v>60</v>
      </c>
      <c r="R60" s="30">
        <f t="shared" si="11"/>
        <v>166</v>
      </c>
      <c r="S60" s="28">
        <v>23</v>
      </c>
      <c r="T60" s="28">
        <v>19</v>
      </c>
      <c r="U60" s="59">
        <f t="shared" si="12"/>
        <v>42</v>
      </c>
      <c r="V60" s="59">
        <v>0</v>
      </c>
      <c r="W60" s="63">
        <f t="shared" si="13"/>
        <v>208</v>
      </c>
    </row>
    <row r="61" spans="1:23" ht="19">
      <c r="A61" s="52">
        <v>125</v>
      </c>
      <c r="B61" s="52" t="s">
        <v>248</v>
      </c>
      <c r="C61" s="52" t="s">
        <v>247</v>
      </c>
      <c r="D61" s="92" t="s">
        <v>74</v>
      </c>
      <c r="E61" s="91" t="s">
        <v>125</v>
      </c>
      <c r="F61" s="27">
        <v>18</v>
      </c>
      <c r="G61" s="28">
        <v>22</v>
      </c>
      <c r="H61" s="28">
        <v>22</v>
      </c>
      <c r="I61" s="29">
        <f t="shared" si="7"/>
        <v>62</v>
      </c>
      <c r="J61" s="28">
        <v>18</v>
      </c>
      <c r="K61" s="28">
        <v>22</v>
      </c>
      <c r="L61" s="59">
        <f t="shared" si="8"/>
        <v>40</v>
      </c>
      <c r="M61" s="60">
        <f t="shared" si="9"/>
        <v>102</v>
      </c>
      <c r="N61" s="28">
        <v>23</v>
      </c>
      <c r="O61" s="28">
        <v>19</v>
      </c>
      <c r="P61" s="28">
        <v>21</v>
      </c>
      <c r="Q61" s="29">
        <f t="shared" si="10"/>
        <v>63</v>
      </c>
      <c r="R61" s="30">
        <f t="shared" si="11"/>
        <v>165</v>
      </c>
      <c r="S61" s="28">
        <v>20</v>
      </c>
      <c r="T61" s="28">
        <v>21</v>
      </c>
      <c r="U61" s="59">
        <f t="shared" si="12"/>
        <v>41</v>
      </c>
      <c r="V61" s="59">
        <v>0</v>
      </c>
      <c r="W61" s="63">
        <f t="shared" si="13"/>
        <v>206</v>
      </c>
    </row>
    <row r="62" spans="1:23" ht="19">
      <c r="A62" s="52">
        <v>233</v>
      </c>
      <c r="B62" s="52" t="s">
        <v>250</v>
      </c>
      <c r="C62" s="52" t="s">
        <v>260</v>
      </c>
      <c r="D62" s="92" t="s">
        <v>170</v>
      </c>
      <c r="E62" s="91" t="s">
        <v>147</v>
      </c>
      <c r="F62" s="27">
        <v>20</v>
      </c>
      <c r="G62" s="28">
        <v>21</v>
      </c>
      <c r="H62" s="28">
        <v>19</v>
      </c>
      <c r="I62" s="29">
        <f t="shared" si="7"/>
        <v>60</v>
      </c>
      <c r="J62" s="28">
        <v>22</v>
      </c>
      <c r="K62" s="28">
        <v>19</v>
      </c>
      <c r="L62" s="59">
        <f t="shared" si="8"/>
        <v>41</v>
      </c>
      <c r="M62" s="60">
        <f t="shared" si="9"/>
        <v>101</v>
      </c>
      <c r="N62" s="28">
        <v>22</v>
      </c>
      <c r="O62" s="28">
        <v>23</v>
      </c>
      <c r="P62" s="28">
        <v>21</v>
      </c>
      <c r="Q62" s="29">
        <f t="shared" si="10"/>
        <v>66</v>
      </c>
      <c r="R62" s="30">
        <f t="shared" si="11"/>
        <v>167</v>
      </c>
      <c r="S62" s="28">
        <v>19</v>
      </c>
      <c r="T62" s="28">
        <v>20</v>
      </c>
      <c r="U62" s="59">
        <f t="shared" si="12"/>
        <v>39</v>
      </c>
      <c r="V62" s="59">
        <v>0</v>
      </c>
      <c r="W62" s="63">
        <f t="shared" si="13"/>
        <v>206</v>
      </c>
    </row>
    <row r="63" spans="1:23" ht="19">
      <c r="A63" s="52">
        <v>140</v>
      </c>
      <c r="B63" s="53" t="s">
        <v>198</v>
      </c>
      <c r="C63" s="53" t="s">
        <v>197</v>
      </c>
      <c r="D63" s="92" t="s">
        <v>112</v>
      </c>
      <c r="E63" s="91" t="s">
        <v>125</v>
      </c>
      <c r="F63" s="27">
        <v>22</v>
      </c>
      <c r="G63" s="28">
        <v>23</v>
      </c>
      <c r="H63" s="28">
        <v>22</v>
      </c>
      <c r="I63" s="29">
        <f t="shared" si="7"/>
        <v>67</v>
      </c>
      <c r="J63" s="28">
        <v>18</v>
      </c>
      <c r="K63" s="28">
        <v>16</v>
      </c>
      <c r="L63" s="59">
        <f t="shared" si="8"/>
        <v>34</v>
      </c>
      <c r="M63" s="60">
        <f t="shared" si="9"/>
        <v>101</v>
      </c>
      <c r="N63" s="28">
        <v>23</v>
      </c>
      <c r="O63" s="28">
        <v>22</v>
      </c>
      <c r="P63" s="39">
        <v>21</v>
      </c>
      <c r="Q63" s="29">
        <f t="shared" si="10"/>
        <v>66</v>
      </c>
      <c r="R63" s="30">
        <f t="shared" si="11"/>
        <v>167</v>
      </c>
      <c r="S63" s="28">
        <v>22</v>
      </c>
      <c r="T63" s="28">
        <v>17</v>
      </c>
      <c r="U63" s="59">
        <f t="shared" si="12"/>
        <v>39</v>
      </c>
      <c r="V63" s="59">
        <v>0</v>
      </c>
      <c r="W63" s="63">
        <f t="shared" si="13"/>
        <v>206</v>
      </c>
    </row>
    <row r="64" spans="1:23" ht="19">
      <c r="A64" s="52">
        <v>263</v>
      </c>
      <c r="B64" s="52" t="s">
        <v>111</v>
      </c>
      <c r="C64" s="52" t="s">
        <v>110</v>
      </c>
      <c r="D64" s="92" t="s">
        <v>112</v>
      </c>
      <c r="E64" s="91" t="s">
        <v>106</v>
      </c>
      <c r="F64" s="27">
        <v>21</v>
      </c>
      <c r="G64" s="28">
        <v>16</v>
      </c>
      <c r="H64" s="28">
        <v>21</v>
      </c>
      <c r="I64" s="29">
        <f t="shared" si="7"/>
        <v>58</v>
      </c>
      <c r="J64" s="28">
        <v>20</v>
      </c>
      <c r="K64" s="39">
        <v>21</v>
      </c>
      <c r="L64" s="59">
        <f t="shared" si="8"/>
        <v>41</v>
      </c>
      <c r="M64" s="60">
        <f t="shared" si="9"/>
        <v>99</v>
      </c>
      <c r="N64" s="61">
        <v>23</v>
      </c>
      <c r="O64" s="61">
        <v>24</v>
      </c>
      <c r="P64" s="61">
        <v>19</v>
      </c>
      <c r="Q64" s="29">
        <f t="shared" si="10"/>
        <v>66</v>
      </c>
      <c r="R64" s="30">
        <f t="shared" si="11"/>
        <v>165</v>
      </c>
      <c r="S64" s="28">
        <v>18</v>
      </c>
      <c r="T64" s="28">
        <v>22</v>
      </c>
      <c r="U64" s="59">
        <f t="shared" si="12"/>
        <v>40</v>
      </c>
      <c r="V64" s="59">
        <v>0</v>
      </c>
      <c r="W64" s="63">
        <f t="shared" si="13"/>
        <v>205</v>
      </c>
    </row>
    <row r="65" spans="1:74" ht="19">
      <c r="A65" s="52">
        <v>156</v>
      </c>
      <c r="B65" s="52" t="s">
        <v>101</v>
      </c>
      <c r="C65" s="52" t="s">
        <v>189</v>
      </c>
      <c r="D65" s="92" t="s">
        <v>154</v>
      </c>
      <c r="E65" s="91" t="s">
        <v>125</v>
      </c>
      <c r="F65" s="27">
        <v>18</v>
      </c>
      <c r="G65" s="28">
        <v>20</v>
      </c>
      <c r="H65" s="28">
        <v>22</v>
      </c>
      <c r="I65" s="29">
        <f t="shared" si="7"/>
        <v>60</v>
      </c>
      <c r="J65" s="28">
        <v>17</v>
      </c>
      <c r="K65" s="28">
        <v>22</v>
      </c>
      <c r="L65" s="59">
        <f t="shared" si="8"/>
        <v>39</v>
      </c>
      <c r="M65" s="60">
        <f t="shared" si="9"/>
        <v>99</v>
      </c>
      <c r="N65" s="28">
        <v>21</v>
      </c>
      <c r="O65" s="28">
        <v>20</v>
      </c>
      <c r="P65" s="28">
        <v>22</v>
      </c>
      <c r="Q65" s="29">
        <f t="shared" si="10"/>
        <v>63</v>
      </c>
      <c r="R65" s="30">
        <f t="shared" si="11"/>
        <v>162</v>
      </c>
      <c r="S65" s="28">
        <v>22</v>
      </c>
      <c r="T65" s="28">
        <v>21</v>
      </c>
      <c r="U65" s="59">
        <f t="shared" si="12"/>
        <v>43</v>
      </c>
      <c r="V65" s="59">
        <v>0</v>
      </c>
      <c r="W65" s="63">
        <f t="shared" si="13"/>
        <v>205</v>
      </c>
    </row>
    <row r="66" spans="1:74" ht="19">
      <c r="A66" s="52">
        <v>201</v>
      </c>
      <c r="B66" s="53" t="s">
        <v>174</v>
      </c>
      <c r="C66" s="53" t="s">
        <v>173</v>
      </c>
      <c r="D66" s="92" t="s">
        <v>109</v>
      </c>
      <c r="E66" s="91" t="s">
        <v>97</v>
      </c>
      <c r="F66" s="40">
        <v>19</v>
      </c>
      <c r="G66" s="28">
        <v>22</v>
      </c>
      <c r="H66" s="28">
        <v>18</v>
      </c>
      <c r="I66" s="29">
        <f t="shared" si="7"/>
        <v>59</v>
      </c>
      <c r="J66" s="28">
        <v>20</v>
      </c>
      <c r="K66" s="28">
        <v>20</v>
      </c>
      <c r="L66" s="59">
        <f t="shared" si="8"/>
        <v>40</v>
      </c>
      <c r="M66" s="60">
        <f t="shared" si="9"/>
        <v>99</v>
      </c>
      <c r="N66" s="28">
        <v>22</v>
      </c>
      <c r="O66" s="28">
        <v>19</v>
      </c>
      <c r="P66" s="28">
        <v>24</v>
      </c>
      <c r="Q66" s="29">
        <f t="shared" si="10"/>
        <v>65</v>
      </c>
      <c r="R66" s="30">
        <f t="shared" si="11"/>
        <v>164</v>
      </c>
      <c r="S66" s="28">
        <v>20</v>
      </c>
      <c r="T66" s="28">
        <v>21</v>
      </c>
      <c r="U66" s="59">
        <f t="shared" si="12"/>
        <v>41</v>
      </c>
      <c r="V66" s="59">
        <v>0</v>
      </c>
      <c r="W66" s="63">
        <f t="shared" si="13"/>
        <v>205</v>
      </c>
    </row>
    <row r="67" spans="1:74" ht="19">
      <c r="A67" s="52">
        <v>244</v>
      </c>
      <c r="B67" s="52" t="s">
        <v>176</v>
      </c>
      <c r="C67" s="52" t="s">
        <v>175</v>
      </c>
      <c r="D67" s="92" t="s">
        <v>87</v>
      </c>
      <c r="E67" s="91" t="s">
        <v>81</v>
      </c>
      <c r="F67" s="27">
        <v>19</v>
      </c>
      <c r="G67" s="28">
        <v>20</v>
      </c>
      <c r="H67" s="28">
        <v>17</v>
      </c>
      <c r="I67" s="29">
        <f t="shared" si="7"/>
        <v>56</v>
      </c>
      <c r="J67" s="28">
        <v>21</v>
      </c>
      <c r="K67" s="28">
        <v>24</v>
      </c>
      <c r="L67" s="59">
        <f t="shared" si="8"/>
        <v>45</v>
      </c>
      <c r="M67" s="60">
        <f t="shared" si="9"/>
        <v>101</v>
      </c>
      <c r="N67" s="28">
        <v>22</v>
      </c>
      <c r="O67" s="28">
        <v>22</v>
      </c>
      <c r="P67" s="28">
        <v>22</v>
      </c>
      <c r="Q67" s="29">
        <f t="shared" si="10"/>
        <v>66</v>
      </c>
      <c r="R67" s="30">
        <f t="shared" si="11"/>
        <v>167</v>
      </c>
      <c r="S67" s="28">
        <v>18</v>
      </c>
      <c r="T67" s="28">
        <v>20</v>
      </c>
      <c r="U67" s="59">
        <f t="shared" si="12"/>
        <v>38</v>
      </c>
      <c r="V67" s="59">
        <v>0</v>
      </c>
      <c r="W67" s="63">
        <f t="shared" si="13"/>
        <v>205</v>
      </c>
    </row>
    <row r="68" spans="1:74" ht="19">
      <c r="A68" s="52">
        <v>315</v>
      </c>
      <c r="B68" s="52" t="s">
        <v>108</v>
      </c>
      <c r="C68" s="52" t="s">
        <v>395</v>
      </c>
      <c r="D68" s="92" t="s">
        <v>184</v>
      </c>
      <c r="E68" s="157" t="s">
        <v>97</v>
      </c>
      <c r="F68" s="27">
        <v>22</v>
      </c>
      <c r="G68" s="28">
        <v>16</v>
      </c>
      <c r="H68" s="39">
        <v>14</v>
      </c>
      <c r="I68" s="29">
        <f t="shared" si="7"/>
        <v>52</v>
      </c>
      <c r="J68" s="28">
        <v>24</v>
      </c>
      <c r="K68" s="28">
        <v>18</v>
      </c>
      <c r="L68" s="59">
        <f t="shared" si="8"/>
        <v>42</v>
      </c>
      <c r="M68" s="60">
        <f t="shared" si="9"/>
        <v>94</v>
      </c>
      <c r="N68" s="28">
        <v>21</v>
      </c>
      <c r="O68" s="28">
        <v>21</v>
      </c>
      <c r="P68" s="28">
        <v>23</v>
      </c>
      <c r="Q68" s="29">
        <f t="shared" si="10"/>
        <v>65</v>
      </c>
      <c r="R68" s="30">
        <f t="shared" si="11"/>
        <v>159</v>
      </c>
      <c r="S68" s="28">
        <v>24</v>
      </c>
      <c r="T68" s="28">
        <v>20</v>
      </c>
      <c r="U68" s="59">
        <f t="shared" si="12"/>
        <v>44</v>
      </c>
      <c r="V68" s="59">
        <v>0</v>
      </c>
      <c r="W68" s="63">
        <f t="shared" si="13"/>
        <v>203</v>
      </c>
    </row>
    <row r="69" spans="1:74" ht="19">
      <c r="A69" s="52">
        <v>208</v>
      </c>
      <c r="B69" s="52" t="s">
        <v>79</v>
      </c>
      <c r="C69" s="52" t="s">
        <v>78</v>
      </c>
      <c r="D69" s="92" t="s">
        <v>80</v>
      </c>
      <c r="E69" s="91" t="s">
        <v>81</v>
      </c>
      <c r="F69" s="40">
        <v>22</v>
      </c>
      <c r="G69" s="39">
        <v>20</v>
      </c>
      <c r="H69" s="28">
        <v>19</v>
      </c>
      <c r="I69" s="29">
        <f t="shared" si="7"/>
        <v>61</v>
      </c>
      <c r="J69" s="28">
        <v>19</v>
      </c>
      <c r="K69" s="39">
        <v>20</v>
      </c>
      <c r="L69" s="59">
        <f t="shared" si="8"/>
        <v>39</v>
      </c>
      <c r="M69" s="60">
        <f t="shared" si="9"/>
        <v>100</v>
      </c>
      <c r="N69" s="28">
        <v>18</v>
      </c>
      <c r="O69" s="28">
        <v>23</v>
      </c>
      <c r="P69" s="28">
        <v>22</v>
      </c>
      <c r="Q69" s="29">
        <f t="shared" si="10"/>
        <v>63</v>
      </c>
      <c r="R69" s="30">
        <f t="shared" si="11"/>
        <v>163</v>
      </c>
      <c r="S69" s="28">
        <v>22</v>
      </c>
      <c r="T69" s="28">
        <v>18</v>
      </c>
      <c r="U69" s="59">
        <f t="shared" si="12"/>
        <v>40</v>
      </c>
      <c r="V69" s="59">
        <v>0</v>
      </c>
      <c r="W69" s="63">
        <f t="shared" si="13"/>
        <v>203</v>
      </c>
    </row>
    <row r="70" spans="1:74" ht="19">
      <c r="A70" s="52">
        <v>279</v>
      </c>
      <c r="B70" s="52" t="s">
        <v>143</v>
      </c>
      <c r="C70" s="52" t="s">
        <v>142</v>
      </c>
      <c r="D70" s="92" t="s">
        <v>144</v>
      </c>
      <c r="E70" s="91"/>
      <c r="F70" s="62">
        <v>19</v>
      </c>
      <c r="G70" s="61">
        <v>24</v>
      </c>
      <c r="H70" s="61">
        <v>21</v>
      </c>
      <c r="I70" s="29">
        <f t="shared" si="7"/>
        <v>64</v>
      </c>
      <c r="J70" s="28">
        <v>19</v>
      </c>
      <c r="K70" s="28">
        <v>20</v>
      </c>
      <c r="L70" s="59">
        <f t="shared" si="8"/>
        <v>39</v>
      </c>
      <c r="M70" s="60">
        <f t="shared" si="9"/>
        <v>103</v>
      </c>
      <c r="N70" s="39">
        <v>20</v>
      </c>
      <c r="O70" s="28">
        <v>19</v>
      </c>
      <c r="P70" s="28">
        <v>17</v>
      </c>
      <c r="Q70" s="29">
        <f t="shared" si="10"/>
        <v>56</v>
      </c>
      <c r="R70" s="30">
        <f t="shared" si="11"/>
        <v>159</v>
      </c>
      <c r="S70" s="28">
        <v>21</v>
      </c>
      <c r="T70" s="28">
        <v>22</v>
      </c>
      <c r="U70" s="59">
        <f t="shared" si="12"/>
        <v>43</v>
      </c>
      <c r="V70" s="59">
        <v>0</v>
      </c>
      <c r="W70" s="63">
        <f t="shared" si="13"/>
        <v>202</v>
      </c>
    </row>
    <row r="71" spans="1:74" s="24" customFormat="1" ht="19">
      <c r="A71" s="52">
        <v>118</v>
      </c>
      <c r="B71" s="52" t="s">
        <v>129</v>
      </c>
      <c r="C71" s="52" t="s">
        <v>128</v>
      </c>
      <c r="D71" s="92" t="s">
        <v>130</v>
      </c>
      <c r="E71" s="91" t="s">
        <v>125</v>
      </c>
      <c r="F71" s="27">
        <v>20</v>
      </c>
      <c r="G71" s="28">
        <v>19</v>
      </c>
      <c r="H71" s="28">
        <v>22</v>
      </c>
      <c r="I71" s="29">
        <f t="shared" si="7"/>
        <v>61</v>
      </c>
      <c r="J71" s="28">
        <v>22</v>
      </c>
      <c r="K71" s="28">
        <v>21</v>
      </c>
      <c r="L71" s="59">
        <f t="shared" si="8"/>
        <v>43</v>
      </c>
      <c r="M71" s="60">
        <f t="shared" si="9"/>
        <v>104</v>
      </c>
      <c r="N71" s="28">
        <v>18</v>
      </c>
      <c r="O71" s="28">
        <v>21</v>
      </c>
      <c r="P71" s="28">
        <v>19</v>
      </c>
      <c r="Q71" s="29">
        <f t="shared" si="10"/>
        <v>58</v>
      </c>
      <c r="R71" s="30">
        <f t="shared" si="11"/>
        <v>162</v>
      </c>
      <c r="S71" s="28">
        <v>18</v>
      </c>
      <c r="T71" s="28">
        <v>22</v>
      </c>
      <c r="U71" s="59">
        <f t="shared" si="12"/>
        <v>40</v>
      </c>
      <c r="V71" s="59">
        <v>0</v>
      </c>
      <c r="W71" s="63">
        <f t="shared" si="13"/>
        <v>202</v>
      </c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</row>
    <row r="72" spans="1:74" s="24" customFormat="1" ht="19">
      <c r="A72" s="52">
        <v>116</v>
      </c>
      <c r="B72" s="52" t="s">
        <v>186</v>
      </c>
      <c r="C72" s="52" t="s">
        <v>185</v>
      </c>
      <c r="D72" s="92" t="s">
        <v>87</v>
      </c>
      <c r="E72" s="91" t="s">
        <v>125</v>
      </c>
      <c r="F72" s="27">
        <v>19</v>
      </c>
      <c r="G72" s="28">
        <v>16</v>
      </c>
      <c r="H72" s="28">
        <v>22</v>
      </c>
      <c r="I72" s="29">
        <f t="shared" si="7"/>
        <v>57</v>
      </c>
      <c r="J72" s="28">
        <v>23</v>
      </c>
      <c r="K72" s="28">
        <v>22</v>
      </c>
      <c r="L72" s="59">
        <f t="shared" si="8"/>
        <v>45</v>
      </c>
      <c r="M72" s="60">
        <f t="shared" si="9"/>
        <v>102</v>
      </c>
      <c r="N72" s="28">
        <v>17</v>
      </c>
      <c r="O72" s="28">
        <v>21</v>
      </c>
      <c r="P72" s="28">
        <v>19</v>
      </c>
      <c r="Q72" s="29">
        <f t="shared" si="10"/>
        <v>57</v>
      </c>
      <c r="R72" s="30">
        <f t="shared" si="11"/>
        <v>159</v>
      </c>
      <c r="S72" s="28">
        <v>22</v>
      </c>
      <c r="T72" s="28">
        <v>21</v>
      </c>
      <c r="U72" s="59">
        <f t="shared" si="12"/>
        <v>43</v>
      </c>
      <c r="V72" s="59">
        <v>0</v>
      </c>
      <c r="W72" s="63">
        <f t="shared" si="13"/>
        <v>202</v>
      </c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</row>
    <row r="73" spans="1:74" s="24" customFormat="1" ht="19">
      <c r="A73" s="52">
        <v>292</v>
      </c>
      <c r="B73" s="53" t="s">
        <v>136</v>
      </c>
      <c r="C73" s="53" t="s">
        <v>135</v>
      </c>
      <c r="D73" s="92" t="s">
        <v>137</v>
      </c>
      <c r="E73" s="91"/>
      <c r="F73" s="40">
        <v>16</v>
      </c>
      <c r="G73" s="28">
        <v>21</v>
      </c>
      <c r="H73" s="28">
        <v>22</v>
      </c>
      <c r="I73" s="29">
        <f t="shared" si="7"/>
        <v>59</v>
      </c>
      <c r="J73" s="28">
        <v>19</v>
      </c>
      <c r="K73" s="28">
        <v>19</v>
      </c>
      <c r="L73" s="59">
        <f t="shared" si="8"/>
        <v>38</v>
      </c>
      <c r="M73" s="60">
        <f t="shared" si="9"/>
        <v>97</v>
      </c>
      <c r="N73" s="28">
        <v>22</v>
      </c>
      <c r="O73" s="28">
        <v>23</v>
      </c>
      <c r="P73" s="28">
        <v>21</v>
      </c>
      <c r="Q73" s="29">
        <f t="shared" si="10"/>
        <v>66</v>
      </c>
      <c r="R73" s="30">
        <f t="shared" si="11"/>
        <v>163</v>
      </c>
      <c r="S73" s="28">
        <v>23</v>
      </c>
      <c r="T73" s="28">
        <v>16</v>
      </c>
      <c r="U73" s="59">
        <f t="shared" si="12"/>
        <v>39</v>
      </c>
      <c r="V73" s="59">
        <v>0</v>
      </c>
      <c r="W73" s="63">
        <f t="shared" si="13"/>
        <v>202</v>
      </c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</row>
    <row r="74" spans="1:74" ht="19">
      <c r="A74" s="52">
        <v>213</v>
      </c>
      <c r="B74" s="52" t="s">
        <v>95</v>
      </c>
      <c r="C74" s="52" t="s">
        <v>145</v>
      </c>
      <c r="D74" s="92" t="s">
        <v>146</v>
      </c>
      <c r="E74" s="91" t="s">
        <v>147</v>
      </c>
      <c r="F74" s="27">
        <v>19</v>
      </c>
      <c r="G74" s="28">
        <v>19</v>
      </c>
      <c r="H74" s="28">
        <v>18</v>
      </c>
      <c r="I74" s="29">
        <f t="shared" si="7"/>
        <v>56</v>
      </c>
      <c r="J74" s="28">
        <v>22</v>
      </c>
      <c r="K74" s="28">
        <v>19</v>
      </c>
      <c r="L74" s="59">
        <f t="shared" si="8"/>
        <v>41</v>
      </c>
      <c r="M74" s="60">
        <f t="shared" si="9"/>
        <v>97</v>
      </c>
      <c r="N74" s="28">
        <v>22</v>
      </c>
      <c r="O74" s="28">
        <v>17</v>
      </c>
      <c r="P74" s="28">
        <v>22</v>
      </c>
      <c r="Q74" s="29">
        <f t="shared" si="10"/>
        <v>61</v>
      </c>
      <c r="R74" s="30">
        <f t="shared" si="11"/>
        <v>158</v>
      </c>
      <c r="S74" s="28">
        <v>21</v>
      </c>
      <c r="T74" s="28">
        <v>22</v>
      </c>
      <c r="U74" s="59">
        <f t="shared" si="12"/>
        <v>43</v>
      </c>
      <c r="V74" s="59">
        <v>0</v>
      </c>
      <c r="W74" s="63">
        <f t="shared" si="13"/>
        <v>201</v>
      </c>
    </row>
    <row r="75" spans="1:74" ht="19">
      <c r="A75" s="52">
        <v>188</v>
      </c>
      <c r="B75" s="52" t="s">
        <v>262</v>
      </c>
      <c r="C75" s="52" t="s">
        <v>261</v>
      </c>
      <c r="D75" s="92" t="s">
        <v>103</v>
      </c>
      <c r="E75" s="92" t="s">
        <v>125</v>
      </c>
      <c r="F75" s="27">
        <v>23</v>
      </c>
      <c r="G75" s="28">
        <v>18</v>
      </c>
      <c r="H75" s="28">
        <v>23</v>
      </c>
      <c r="I75" s="29">
        <f t="shared" si="7"/>
        <v>64</v>
      </c>
      <c r="J75" s="39">
        <v>17</v>
      </c>
      <c r="K75" s="28">
        <v>22</v>
      </c>
      <c r="L75" s="59">
        <f t="shared" si="8"/>
        <v>39</v>
      </c>
      <c r="M75" s="60">
        <f t="shared" si="9"/>
        <v>103</v>
      </c>
      <c r="N75" s="28">
        <v>20</v>
      </c>
      <c r="O75" s="28">
        <v>17</v>
      </c>
      <c r="P75" s="28">
        <v>21</v>
      </c>
      <c r="Q75" s="29">
        <f t="shared" si="10"/>
        <v>58</v>
      </c>
      <c r="R75" s="30">
        <f t="shared" si="11"/>
        <v>161</v>
      </c>
      <c r="S75" s="28">
        <v>18</v>
      </c>
      <c r="T75" s="28">
        <v>22</v>
      </c>
      <c r="U75" s="59">
        <f t="shared" si="12"/>
        <v>40</v>
      </c>
      <c r="V75" s="59">
        <v>0</v>
      </c>
      <c r="W75" s="63">
        <f t="shared" si="13"/>
        <v>201</v>
      </c>
    </row>
    <row r="76" spans="1:74" ht="19">
      <c r="A76" s="52">
        <v>168</v>
      </c>
      <c r="B76" s="52" t="s">
        <v>158</v>
      </c>
      <c r="C76" s="52" t="s">
        <v>157</v>
      </c>
      <c r="D76" s="92" t="s">
        <v>146</v>
      </c>
      <c r="E76" s="91" t="s">
        <v>97</v>
      </c>
      <c r="F76" s="27">
        <v>21</v>
      </c>
      <c r="G76" s="28">
        <v>22</v>
      </c>
      <c r="H76" s="28">
        <v>20</v>
      </c>
      <c r="I76" s="29">
        <f t="shared" si="7"/>
        <v>63</v>
      </c>
      <c r="J76" s="28">
        <v>23</v>
      </c>
      <c r="K76" s="28">
        <v>17</v>
      </c>
      <c r="L76" s="59">
        <f t="shared" si="8"/>
        <v>40</v>
      </c>
      <c r="M76" s="60">
        <f t="shared" si="9"/>
        <v>103</v>
      </c>
      <c r="N76" s="61">
        <v>18</v>
      </c>
      <c r="O76" s="61">
        <v>23</v>
      </c>
      <c r="P76" s="61">
        <v>21</v>
      </c>
      <c r="Q76" s="29">
        <f t="shared" si="10"/>
        <v>62</v>
      </c>
      <c r="R76" s="30">
        <f t="shared" si="11"/>
        <v>165</v>
      </c>
      <c r="S76" s="28">
        <v>15</v>
      </c>
      <c r="T76" s="28">
        <v>21</v>
      </c>
      <c r="U76" s="59">
        <f t="shared" si="12"/>
        <v>36</v>
      </c>
      <c r="V76" s="59">
        <v>0</v>
      </c>
      <c r="W76" s="63">
        <f t="shared" si="13"/>
        <v>201</v>
      </c>
    </row>
    <row r="77" spans="1:74" ht="19">
      <c r="A77" s="52">
        <v>107</v>
      </c>
      <c r="B77" s="52" t="s">
        <v>134</v>
      </c>
      <c r="C77" s="52" t="s">
        <v>228</v>
      </c>
      <c r="D77" s="92" t="s">
        <v>80</v>
      </c>
      <c r="E77" s="92" t="s">
        <v>106</v>
      </c>
      <c r="F77" s="27">
        <v>20</v>
      </c>
      <c r="G77" s="28">
        <v>19</v>
      </c>
      <c r="H77" s="28">
        <v>21</v>
      </c>
      <c r="I77" s="29">
        <f t="shared" si="7"/>
        <v>60</v>
      </c>
      <c r="J77" s="28">
        <v>22</v>
      </c>
      <c r="K77" s="28">
        <v>23</v>
      </c>
      <c r="L77" s="59">
        <f t="shared" si="8"/>
        <v>45</v>
      </c>
      <c r="M77" s="60">
        <f t="shared" si="9"/>
        <v>105</v>
      </c>
      <c r="N77" s="28">
        <v>17</v>
      </c>
      <c r="O77" s="28">
        <v>19</v>
      </c>
      <c r="P77" s="28">
        <v>19</v>
      </c>
      <c r="Q77" s="29">
        <f t="shared" si="10"/>
        <v>55</v>
      </c>
      <c r="R77" s="30">
        <f t="shared" si="11"/>
        <v>160</v>
      </c>
      <c r="S77" s="28">
        <v>22</v>
      </c>
      <c r="T77" s="28">
        <v>17</v>
      </c>
      <c r="U77" s="59">
        <f t="shared" si="12"/>
        <v>39</v>
      </c>
      <c r="V77" s="59">
        <v>0</v>
      </c>
      <c r="W77" s="63">
        <f t="shared" si="13"/>
        <v>199</v>
      </c>
    </row>
    <row r="78" spans="1:74" ht="19">
      <c r="A78" s="52">
        <v>198</v>
      </c>
      <c r="B78" s="52" t="s">
        <v>270</v>
      </c>
      <c r="C78" s="52" t="s">
        <v>269</v>
      </c>
      <c r="D78" s="92" t="s">
        <v>100</v>
      </c>
      <c r="E78" s="91" t="s">
        <v>125</v>
      </c>
      <c r="F78" s="27">
        <v>20</v>
      </c>
      <c r="G78" s="28">
        <v>18</v>
      </c>
      <c r="H78" s="28">
        <v>21</v>
      </c>
      <c r="I78" s="29">
        <f t="shared" si="7"/>
        <v>59</v>
      </c>
      <c r="J78" s="28">
        <v>20</v>
      </c>
      <c r="K78" s="28">
        <v>18</v>
      </c>
      <c r="L78" s="59">
        <f t="shared" si="8"/>
        <v>38</v>
      </c>
      <c r="M78" s="60">
        <f t="shared" si="9"/>
        <v>97</v>
      </c>
      <c r="N78" s="28">
        <v>18</v>
      </c>
      <c r="O78" s="28">
        <v>21</v>
      </c>
      <c r="P78" s="39">
        <v>19</v>
      </c>
      <c r="Q78" s="29">
        <f t="shared" si="10"/>
        <v>58</v>
      </c>
      <c r="R78" s="30">
        <f t="shared" si="11"/>
        <v>155</v>
      </c>
      <c r="S78" s="28">
        <v>22</v>
      </c>
      <c r="T78" s="28">
        <v>21</v>
      </c>
      <c r="U78" s="59">
        <f t="shared" si="12"/>
        <v>43</v>
      </c>
      <c r="V78" s="59">
        <v>0</v>
      </c>
      <c r="W78" s="63">
        <f t="shared" si="13"/>
        <v>198</v>
      </c>
    </row>
    <row r="79" spans="1:74" ht="19">
      <c r="A79" s="52">
        <v>109</v>
      </c>
      <c r="B79" s="53" t="s">
        <v>134</v>
      </c>
      <c r="C79" s="53" t="s">
        <v>133</v>
      </c>
      <c r="D79" s="92" t="s">
        <v>77</v>
      </c>
      <c r="E79" s="91" t="s">
        <v>81</v>
      </c>
      <c r="F79" s="27">
        <v>19</v>
      </c>
      <c r="G79" s="39">
        <v>21</v>
      </c>
      <c r="H79" s="28">
        <v>21</v>
      </c>
      <c r="I79" s="29">
        <f t="shared" si="7"/>
        <v>61</v>
      </c>
      <c r="J79" s="28">
        <v>20</v>
      </c>
      <c r="K79" s="28">
        <v>21</v>
      </c>
      <c r="L79" s="59">
        <f t="shared" si="8"/>
        <v>41</v>
      </c>
      <c r="M79" s="60">
        <f t="shared" si="9"/>
        <v>102</v>
      </c>
      <c r="N79" s="28">
        <v>20</v>
      </c>
      <c r="O79" s="28">
        <v>18</v>
      </c>
      <c r="P79" s="28">
        <v>22</v>
      </c>
      <c r="Q79" s="29">
        <f t="shared" si="10"/>
        <v>60</v>
      </c>
      <c r="R79" s="30">
        <f t="shared" si="11"/>
        <v>162</v>
      </c>
      <c r="S79" s="28">
        <v>16</v>
      </c>
      <c r="T79" s="28">
        <v>20</v>
      </c>
      <c r="U79" s="59">
        <f t="shared" si="12"/>
        <v>36</v>
      </c>
      <c r="V79" s="59">
        <v>0</v>
      </c>
      <c r="W79" s="63">
        <f t="shared" si="13"/>
        <v>198</v>
      </c>
    </row>
    <row r="80" spans="1:74" ht="19">
      <c r="A80" s="52">
        <v>303</v>
      </c>
      <c r="B80" s="52" t="s">
        <v>108</v>
      </c>
      <c r="C80" s="52" t="s">
        <v>107</v>
      </c>
      <c r="D80" s="92" t="s">
        <v>109</v>
      </c>
      <c r="E80" s="91" t="s">
        <v>106</v>
      </c>
      <c r="F80" s="27">
        <v>23</v>
      </c>
      <c r="G80" s="28">
        <v>20</v>
      </c>
      <c r="H80" s="28">
        <v>19</v>
      </c>
      <c r="I80" s="29">
        <f t="shared" si="7"/>
        <v>62</v>
      </c>
      <c r="J80" s="28">
        <v>15</v>
      </c>
      <c r="K80" s="28">
        <v>21</v>
      </c>
      <c r="L80" s="59">
        <f t="shared" si="8"/>
        <v>36</v>
      </c>
      <c r="M80" s="60">
        <f t="shared" si="9"/>
        <v>98</v>
      </c>
      <c r="N80" s="28">
        <v>20</v>
      </c>
      <c r="O80" s="28">
        <v>19</v>
      </c>
      <c r="P80" s="28">
        <v>18</v>
      </c>
      <c r="Q80" s="29">
        <f t="shared" si="10"/>
        <v>57</v>
      </c>
      <c r="R80" s="30">
        <f t="shared" si="11"/>
        <v>155</v>
      </c>
      <c r="S80" s="28">
        <v>20</v>
      </c>
      <c r="T80" s="28">
        <v>21</v>
      </c>
      <c r="U80" s="59">
        <f t="shared" si="12"/>
        <v>41</v>
      </c>
      <c r="V80" s="59">
        <v>0</v>
      </c>
      <c r="W80" s="63">
        <f t="shared" si="13"/>
        <v>196</v>
      </c>
    </row>
    <row r="81" spans="1:23" ht="19">
      <c r="A81" s="52">
        <v>312</v>
      </c>
      <c r="B81" s="52" t="s">
        <v>250</v>
      </c>
      <c r="C81" s="52" t="s">
        <v>249</v>
      </c>
      <c r="D81" s="92" t="s">
        <v>93</v>
      </c>
      <c r="E81" s="91" t="s">
        <v>106</v>
      </c>
      <c r="F81" s="27">
        <v>15</v>
      </c>
      <c r="G81" s="28">
        <v>21</v>
      </c>
      <c r="H81" s="39">
        <v>22</v>
      </c>
      <c r="I81" s="29">
        <f t="shared" si="7"/>
        <v>58</v>
      </c>
      <c r="J81" s="28">
        <v>19</v>
      </c>
      <c r="K81" s="28">
        <v>20</v>
      </c>
      <c r="L81" s="59">
        <f t="shared" si="8"/>
        <v>39</v>
      </c>
      <c r="M81" s="60">
        <f t="shared" si="9"/>
        <v>97</v>
      </c>
      <c r="N81" s="28">
        <v>20</v>
      </c>
      <c r="O81" s="28">
        <v>22</v>
      </c>
      <c r="P81" s="28">
        <v>19</v>
      </c>
      <c r="Q81" s="29">
        <f t="shared" si="10"/>
        <v>61</v>
      </c>
      <c r="R81" s="30">
        <f t="shared" si="11"/>
        <v>158</v>
      </c>
      <c r="S81" s="28">
        <v>19</v>
      </c>
      <c r="T81" s="28">
        <v>19</v>
      </c>
      <c r="U81" s="59">
        <f t="shared" si="12"/>
        <v>38</v>
      </c>
      <c r="V81" s="59">
        <v>0</v>
      </c>
      <c r="W81" s="63">
        <f t="shared" si="13"/>
        <v>196</v>
      </c>
    </row>
    <row r="82" spans="1:23" ht="19">
      <c r="A82" s="52">
        <v>259</v>
      </c>
      <c r="B82" s="52" t="s">
        <v>213</v>
      </c>
      <c r="C82" s="52" t="s">
        <v>212</v>
      </c>
      <c r="D82" s="92" t="s">
        <v>87</v>
      </c>
      <c r="E82" s="91"/>
      <c r="F82" s="40">
        <v>18</v>
      </c>
      <c r="G82" s="28">
        <v>21</v>
      </c>
      <c r="H82" s="28">
        <v>21</v>
      </c>
      <c r="I82" s="29">
        <f t="shared" si="7"/>
        <v>60</v>
      </c>
      <c r="J82" s="28">
        <v>20</v>
      </c>
      <c r="K82" s="28">
        <v>18</v>
      </c>
      <c r="L82" s="59">
        <f t="shared" si="8"/>
        <v>38</v>
      </c>
      <c r="M82" s="60">
        <f t="shared" si="9"/>
        <v>98</v>
      </c>
      <c r="N82" s="39">
        <v>20</v>
      </c>
      <c r="O82" s="28">
        <v>21</v>
      </c>
      <c r="P82" s="28">
        <v>23</v>
      </c>
      <c r="Q82" s="29">
        <f t="shared" si="10"/>
        <v>64</v>
      </c>
      <c r="R82" s="30">
        <f t="shared" si="11"/>
        <v>162</v>
      </c>
      <c r="S82" s="28">
        <v>17</v>
      </c>
      <c r="T82" s="39">
        <v>17</v>
      </c>
      <c r="U82" s="59">
        <f t="shared" si="12"/>
        <v>34</v>
      </c>
      <c r="V82" s="59">
        <v>0</v>
      </c>
      <c r="W82" s="63">
        <f t="shared" si="13"/>
        <v>196</v>
      </c>
    </row>
    <row r="83" spans="1:23" ht="19">
      <c r="A83" s="52">
        <v>269</v>
      </c>
      <c r="B83" s="52" t="s">
        <v>114</v>
      </c>
      <c r="C83" s="52" t="s">
        <v>235</v>
      </c>
      <c r="D83" s="92" t="s">
        <v>112</v>
      </c>
      <c r="E83" s="91" t="s">
        <v>106</v>
      </c>
      <c r="F83" s="27">
        <v>21</v>
      </c>
      <c r="G83" s="28">
        <v>20</v>
      </c>
      <c r="H83" s="33">
        <v>25</v>
      </c>
      <c r="I83" s="29">
        <f t="shared" si="7"/>
        <v>66</v>
      </c>
      <c r="J83" s="61">
        <v>16</v>
      </c>
      <c r="K83" s="61">
        <v>21</v>
      </c>
      <c r="L83" s="59">
        <f t="shared" si="8"/>
        <v>37</v>
      </c>
      <c r="M83" s="60">
        <f t="shared" si="9"/>
        <v>103</v>
      </c>
      <c r="N83" s="28">
        <v>19</v>
      </c>
      <c r="O83" s="28">
        <v>18</v>
      </c>
      <c r="P83" s="28">
        <v>19</v>
      </c>
      <c r="Q83" s="29">
        <f t="shared" si="10"/>
        <v>56</v>
      </c>
      <c r="R83" s="30">
        <f t="shared" si="11"/>
        <v>159</v>
      </c>
      <c r="S83" s="28">
        <v>19</v>
      </c>
      <c r="T83" s="28">
        <v>17</v>
      </c>
      <c r="U83" s="59">
        <f t="shared" si="12"/>
        <v>36</v>
      </c>
      <c r="V83" s="59">
        <v>0</v>
      </c>
      <c r="W83" s="63">
        <f t="shared" si="13"/>
        <v>195</v>
      </c>
    </row>
    <row r="84" spans="1:23" ht="19">
      <c r="A84" s="52">
        <v>111</v>
      </c>
      <c r="B84" s="52" t="s">
        <v>274</v>
      </c>
      <c r="C84" s="52" t="s">
        <v>273</v>
      </c>
      <c r="D84" s="92" t="s">
        <v>87</v>
      </c>
      <c r="E84" s="91" t="s">
        <v>125</v>
      </c>
      <c r="F84" s="27">
        <v>18</v>
      </c>
      <c r="G84" s="28">
        <v>21</v>
      </c>
      <c r="H84" s="28">
        <v>20</v>
      </c>
      <c r="I84" s="29">
        <f t="shared" si="7"/>
        <v>59</v>
      </c>
      <c r="J84" s="28">
        <v>18</v>
      </c>
      <c r="K84" s="28">
        <v>22</v>
      </c>
      <c r="L84" s="59">
        <f t="shared" si="8"/>
        <v>40</v>
      </c>
      <c r="M84" s="60">
        <f t="shared" si="9"/>
        <v>99</v>
      </c>
      <c r="N84" s="28">
        <v>17</v>
      </c>
      <c r="O84" s="28">
        <v>19</v>
      </c>
      <c r="P84" s="28">
        <v>17</v>
      </c>
      <c r="Q84" s="29">
        <f t="shared" si="10"/>
        <v>53</v>
      </c>
      <c r="R84" s="30">
        <f t="shared" si="11"/>
        <v>152</v>
      </c>
      <c r="S84" s="28">
        <v>20</v>
      </c>
      <c r="T84" s="28">
        <v>22</v>
      </c>
      <c r="U84" s="59">
        <f t="shared" si="12"/>
        <v>42</v>
      </c>
      <c r="V84" s="59">
        <v>0</v>
      </c>
      <c r="W84" s="63">
        <f t="shared" si="13"/>
        <v>194</v>
      </c>
    </row>
    <row r="85" spans="1:23" ht="19">
      <c r="A85" s="52">
        <v>305</v>
      </c>
      <c r="B85" s="52" t="s">
        <v>230</v>
      </c>
      <c r="C85" s="52" t="s">
        <v>229</v>
      </c>
      <c r="D85" s="92" t="s">
        <v>93</v>
      </c>
      <c r="E85" s="91" t="s">
        <v>106</v>
      </c>
      <c r="F85" s="27">
        <v>18</v>
      </c>
      <c r="G85" s="28">
        <v>20</v>
      </c>
      <c r="H85" s="28">
        <v>19</v>
      </c>
      <c r="I85" s="29">
        <f t="shared" si="7"/>
        <v>57</v>
      </c>
      <c r="J85" s="28">
        <v>19</v>
      </c>
      <c r="K85" s="28">
        <v>19</v>
      </c>
      <c r="L85" s="59">
        <f t="shared" si="8"/>
        <v>38</v>
      </c>
      <c r="M85" s="60">
        <f t="shared" si="9"/>
        <v>95</v>
      </c>
      <c r="N85" s="28">
        <v>19</v>
      </c>
      <c r="O85" s="28">
        <v>21</v>
      </c>
      <c r="P85" s="28">
        <v>19</v>
      </c>
      <c r="Q85" s="29">
        <f t="shared" si="10"/>
        <v>59</v>
      </c>
      <c r="R85" s="30">
        <f t="shared" si="11"/>
        <v>154</v>
      </c>
      <c r="S85" s="28">
        <v>20</v>
      </c>
      <c r="T85" s="28">
        <v>20</v>
      </c>
      <c r="U85" s="59">
        <f t="shared" si="12"/>
        <v>40</v>
      </c>
      <c r="V85" s="59">
        <v>0</v>
      </c>
      <c r="W85" s="63">
        <f t="shared" si="13"/>
        <v>194</v>
      </c>
    </row>
    <row r="86" spans="1:23" ht="19">
      <c r="A86" s="52">
        <v>221</v>
      </c>
      <c r="B86" s="52" t="s">
        <v>254</v>
      </c>
      <c r="C86" s="52" t="s">
        <v>253</v>
      </c>
      <c r="D86" s="92" t="s">
        <v>87</v>
      </c>
      <c r="E86" s="92" t="s">
        <v>125</v>
      </c>
      <c r="F86" s="27">
        <v>16</v>
      </c>
      <c r="G86" s="28">
        <v>22</v>
      </c>
      <c r="H86" s="28">
        <v>24</v>
      </c>
      <c r="I86" s="29">
        <f t="shared" si="7"/>
        <v>62</v>
      </c>
      <c r="J86" s="28">
        <v>19</v>
      </c>
      <c r="K86" s="28">
        <v>24</v>
      </c>
      <c r="L86" s="59">
        <f t="shared" si="8"/>
        <v>43</v>
      </c>
      <c r="M86" s="60">
        <f t="shared" si="9"/>
        <v>105</v>
      </c>
      <c r="N86" s="28">
        <v>13</v>
      </c>
      <c r="O86" s="28">
        <v>19</v>
      </c>
      <c r="P86" s="28">
        <v>19</v>
      </c>
      <c r="Q86" s="29">
        <f t="shared" si="10"/>
        <v>51</v>
      </c>
      <c r="R86" s="30">
        <f t="shared" si="11"/>
        <v>156</v>
      </c>
      <c r="S86" s="28">
        <v>16</v>
      </c>
      <c r="T86" s="28">
        <v>21</v>
      </c>
      <c r="U86" s="59">
        <f t="shared" si="12"/>
        <v>37</v>
      </c>
      <c r="V86" s="59">
        <v>0</v>
      </c>
      <c r="W86" s="63">
        <f t="shared" si="13"/>
        <v>193</v>
      </c>
    </row>
    <row r="87" spans="1:23" ht="19">
      <c r="A87" s="52">
        <v>252</v>
      </c>
      <c r="B87" s="52" t="s">
        <v>240</v>
      </c>
      <c r="C87" s="52" t="s">
        <v>239</v>
      </c>
      <c r="D87" s="92" t="s">
        <v>93</v>
      </c>
      <c r="E87" s="91"/>
      <c r="F87" s="27">
        <v>22</v>
      </c>
      <c r="G87" s="28">
        <v>20</v>
      </c>
      <c r="H87" s="28">
        <v>20</v>
      </c>
      <c r="I87" s="29">
        <f t="shared" ref="I87:I118" si="14">F87+G87+H87</f>
        <v>62</v>
      </c>
      <c r="J87" s="39">
        <v>18</v>
      </c>
      <c r="K87" s="28">
        <v>21</v>
      </c>
      <c r="L87" s="59">
        <f t="shared" ref="L87:L118" si="15">J87+K87</f>
        <v>39</v>
      </c>
      <c r="M87" s="60">
        <f t="shared" ref="M87:M118" si="16">I87+L87</f>
        <v>101</v>
      </c>
      <c r="N87" s="28">
        <v>20</v>
      </c>
      <c r="O87" s="28">
        <v>17</v>
      </c>
      <c r="P87" s="28">
        <v>20</v>
      </c>
      <c r="Q87" s="29">
        <f t="shared" ref="Q87:Q106" si="17">N87+O87+P87</f>
        <v>57</v>
      </c>
      <c r="R87" s="30">
        <f t="shared" ref="R87:R118" si="18">M87+Q87</f>
        <v>158</v>
      </c>
      <c r="S87" s="28">
        <v>20</v>
      </c>
      <c r="T87" s="28">
        <v>15</v>
      </c>
      <c r="U87" s="59">
        <f t="shared" ref="U87:U118" si="19">S87+T87</f>
        <v>35</v>
      </c>
      <c r="V87" s="59">
        <v>0</v>
      </c>
      <c r="W87" s="63">
        <f t="shared" ref="W87:W118" si="20">R87+U87+V87</f>
        <v>193</v>
      </c>
    </row>
    <row r="88" spans="1:23" ht="19">
      <c r="A88" s="52">
        <v>272</v>
      </c>
      <c r="B88" s="52" t="s">
        <v>283</v>
      </c>
      <c r="C88" s="52" t="s">
        <v>282</v>
      </c>
      <c r="D88" s="92" t="s">
        <v>284</v>
      </c>
      <c r="E88" s="91" t="s">
        <v>284</v>
      </c>
      <c r="F88" s="27">
        <v>17</v>
      </c>
      <c r="G88" s="28">
        <v>21</v>
      </c>
      <c r="H88" s="28">
        <v>19</v>
      </c>
      <c r="I88" s="29">
        <f t="shared" si="14"/>
        <v>57</v>
      </c>
      <c r="J88" s="28">
        <v>22</v>
      </c>
      <c r="K88" s="28">
        <v>18</v>
      </c>
      <c r="L88" s="59">
        <f t="shared" si="15"/>
        <v>40</v>
      </c>
      <c r="M88" s="60">
        <f t="shared" si="16"/>
        <v>97</v>
      </c>
      <c r="N88" s="28">
        <v>18</v>
      </c>
      <c r="O88" s="28">
        <v>18</v>
      </c>
      <c r="P88" s="28">
        <v>20</v>
      </c>
      <c r="Q88" s="29">
        <f t="shared" si="17"/>
        <v>56</v>
      </c>
      <c r="R88" s="30">
        <f t="shared" si="18"/>
        <v>153</v>
      </c>
      <c r="S88" s="28">
        <v>19</v>
      </c>
      <c r="T88" s="28">
        <v>20</v>
      </c>
      <c r="U88" s="59">
        <f t="shared" si="19"/>
        <v>39</v>
      </c>
      <c r="V88" s="59">
        <v>0</v>
      </c>
      <c r="W88" s="63">
        <f t="shared" si="20"/>
        <v>192</v>
      </c>
    </row>
    <row r="89" spans="1:23" ht="19">
      <c r="A89" s="52">
        <v>179</v>
      </c>
      <c r="B89" s="52" t="s">
        <v>281</v>
      </c>
      <c r="C89" s="52" t="s">
        <v>280</v>
      </c>
      <c r="D89" s="92" t="s">
        <v>87</v>
      </c>
      <c r="E89" s="91" t="s">
        <v>97</v>
      </c>
      <c r="F89" s="27">
        <v>16</v>
      </c>
      <c r="G89" s="28">
        <v>19</v>
      </c>
      <c r="H89" s="28">
        <v>18</v>
      </c>
      <c r="I89" s="29">
        <f t="shared" si="14"/>
        <v>53</v>
      </c>
      <c r="J89" s="28">
        <v>19</v>
      </c>
      <c r="K89" s="28">
        <v>21</v>
      </c>
      <c r="L89" s="59">
        <f t="shared" si="15"/>
        <v>40</v>
      </c>
      <c r="M89" s="60">
        <f t="shared" si="16"/>
        <v>93</v>
      </c>
      <c r="N89" s="39">
        <v>22</v>
      </c>
      <c r="O89" s="28">
        <v>12</v>
      </c>
      <c r="P89" s="28">
        <v>19</v>
      </c>
      <c r="Q89" s="29">
        <f t="shared" si="17"/>
        <v>53</v>
      </c>
      <c r="R89" s="30">
        <f t="shared" si="18"/>
        <v>146</v>
      </c>
      <c r="S89" s="28">
        <v>24</v>
      </c>
      <c r="T89" s="39">
        <v>18</v>
      </c>
      <c r="U89" s="59">
        <f t="shared" si="19"/>
        <v>42</v>
      </c>
      <c r="V89" s="59">
        <v>0</v>
      </c>
      <c r="W89" s="63">
        <f t="shared" si="20"/>
        <v>188</v>
      </c>
    </row>
    <row r="90" spans="1:23" ht="19">
      <c r="A90" s="52">
        <v>216</v>
      </c>
      <c r="B90" s="52" t="s">
        <v>222</v>
      </c>
      <c r="C90" s="52" t="s">
        <v>221</v>
      </c>
      <c r="D90" s="92" t="s">
        <v>109</v>
      </c>
      <c r="E90" s="91" t="s">
        <v>97</v>
      </c>
      <c r="F90" s="27">
        <v>18</v>
      </c>
      <c r="G90" s="39">
        <v>14</v>
      </c>
      <c r="H90" s="28">
        <v>19</v>
      </c>
      <c r="I90" s="29">
        <f t="shared" si="14"/>
        <v>51</v>
      </c>
      <c r="J90" s="28">
        <v>17</v>
      </c>
      <c r="K90" s="28">
        <v>18</v>
      </c>
      <c r="L90" s="59">
        <f t="shared" si="15"/>
        <v>35</v>
      </c>
      <c r="M90" s="60">
        <f t="shared" si="16"/>
        <v>86</v>
      </c>
      <c r="N90" s="28">
        <v>22</v>
      </c>
      <c r="O90" s="28">
        <v>23</v>
      </c>
      <c r="P90" s="28">
        <v>17</v>
      </c>
      <c r="Q90" s="29">
        <f t="shared" si="17"/>
        <v>62</v>
      </c>
      <c r="R90" s="30">
        <f t="shared" si="18"/>
        <v>148</v>
      </c>
      <c r="S90" s="28">
        <v>16</v>
      </c>
      <c r="T90" s="28">
        <v>22</v>
      </c>
      <c r="U90" s="59">
        <f t="shared" si="19"/>
        <v>38</v>
      </c>
      <c r="V90" s="59">
        <v>0</v>
      </c>
      <c r="W90" s="63">
        <f t="shared" si="20"/>
        <v>186</v>
      </c>
    </row>
    <row r="91" spans="1:23" ht="19">
      <c r="A91" s="52">
        <v>186</v>
      </c>
      <c r="B91" s="52" t="s">
        <v>169</v>
      </c>
      <c r="C91" s="52" t="s">
        <v>168</v>
      </c>
      <c r="D91" s="92" t="s">
        <v>170</v>
      </c>
      <c r="E91" s="91" t="s">
        <v>97</v>
      </c>
      <c r="F91" s="27">
        <v>18</v>
      </c>
      <c r="G91" s="28">
        <v>18</v>
      </c>
      <c r="H91" s="28">
        <v>17</v>
      </c>
      <c r="I91" s="29">
        <f t="shared" si="14"/>
        <v>53</v>
      </c>
      <c r="J91" s="28">
        <v>15</v>
      </c>
      <c r="K91" s="28">
        <v>21</v>
      </c>
      <c r="L91" s="59">
        <f t="shared" si="15"/>
        <v>36</v>
      </c>
      <c r="M91" s="60">
        <f t="shared" si="16"/>
        <v>89</v>
      </c>
      <c r="N91" s="28">
        <v>21</v>
      </c>
      <c r="O91" s="28">
        <v>19</v>
      </c>
      <c r="P91" s="28">
        <v>20</v>
      </c>
      <c r="Q91" s="29">
        <f t="shared" si="17"/>
        <v>60</v>
      </c>
      <c r="R91" s="30">
        <f t="shared" si="18"/>
        <v>149</v>
      </c>
      <c r="S91" s="28">
        <v>19</v>
      </c>
      <c r="T91" s="28">
        <v>18</v>
      </c>
      <c r="U91" s="59">
        <f t="shared" si="19"/>
        <v>37</v>
      </c>
      <c r="V91" s="59">
        <v>0</v>
      </c>
      <c r="W91" s="63">
        <f t="shared" si="20"/>
        <v>186</v>
      </c>
    </row>
    <row r="92" spans="1:23" ht="19">
      <c r="A92" s="52">
        <v>209</v>
      </c>
      <c r="B92" s="52" t="s">
        <v>193</v>
      </c>
      <c r="C92" s="52" t="s">
        <v>78</v>
      </c>
      <c r="D92" s="92" t="s">
        <v>77</v>
      </c>
      <c r="E92" s="91" t="s">
        <v>125</v>
      </c>
      <c r="F92" s="27">
        <v>16</v>
      </c>
      <c r="G92" s="28">
        <v>18</v>
      </c>
      <c r="H92" s="28">
        <v>19</v>
      </c>
      <c r="I92" s="29">
        <f t="shared" si="14"/>
        <v>53</v>
      </c>
      <c r="J92" s="28">
        <v>19</v>
      </c>
      <c r="K92" s="28">
        <v>16</v>
      </c>
      <c r="L92" s="59">
        <f t="shared" si="15"/>
        <v>35</v>
      </c>
      <c r="M92" s="60">
        <f t="shared" si="16"/>
        <v>88</v>
      </c>
      <c r="N92" s="28">
        <v>18</v>
      </c>
      <c r="O92" s="28">
        <v>19</v>
      </c>
      <c r="P92" s="28">
        <v>20</v>
      </c>
      <c r="Q92" s="29">
        <f t="shared" si="17"/>
        <v>57</v>
      </c>
      <c r="R92" s="30">
        <f t="shared" si="18"/>
        <v>145</v>
      </c>
      <c r="S92" s="28">
        <v>20</v>
      </c>
      <c r="T92" s="28">
        <v>18</v>
      </c>
      <c r="U92" s="59">
        <f t="shared" si="19"/>
        <v>38</v>
      </c>
      <c r="V92" s="59">
        <v>0</v>
      </c>
      <c r="W92" s="63">
        <f t="shared" si="20"/>
        <v>183</v>
      </c>
    </row>
    <row r="93" spans="1:23" ht="19">
      <c r="A93" s="52">
        <v>227</v>
      </c>
      <c r="B93" s="52" t="s">
        <v>178</v>
      </c>
      <c r="C93" s="52" t="s">
        <v>177</v>
      </c>
      <c r="D93" s="92" t="s">
        <v>77</v>
      </c>
      <c r="E93" s="92"/>
      <c r="F93" s="27">
        <v>19</v>
      </c>
      <c r="G93" s="28">
        <v>20</v>
      </c>
      <c r="H93" s="28">
        <v>16</v>
      </c>
      <c r="I93" s="29">
        <f t="shared" si="14"/>
        <v>55</v>
      </c>
      <c r="J93" s="28">
        <v>18</v>
      </c>
      <c r="K93" s="28">
        <v>21</v>
      </c>
      <c r="L93" s="59">
        <f t="shared" si="15"/>
        <v>39</v>
      </c>
      <c r="M93" s="60">
        <f t="shared" si="16"/>
        <v>94</v>
      </c>
      <c r="N93" s="28">
        <v>18</v>
      </c>
      <c r="O93" s="28">
        <v>19</v>
      </c>
      <c r="P93" s="28">
        <v>17</v>
      </c>
      <c r="Q93" s="29">
        <f t="shared" si="17"/>
        <v>54</v>
      </c>
      <c r="R93" s="30">
        <f t="shared" si="18"/>
        <v>148</v>
      </c>
      <c r="S93" s="28">
        <v>19</v>
      </c>
      <c r="T93" s="28">
        <v>15</v>
      </c>
      <c r="U93" s="59">
        <f t="shared" si="19"/>
        <v>34</v>
      </c>
      <c r="V93" s="59">
        <v>0</v>
      </c>
      <c r="W93" s="63">
        <f t="shared" si="20"/>
        <v>182</v>
      </c>
    </row>
    <row r="94" spans="1:23" ht="19">
      <c r="A94" s="52">
        <v>214</v>
      </c>
      <c r="B94" s="52" t="s">
        <v>232</v>
      </c>
      <c r="C94" s="52" t="s">
        <v>231</v>
      </c>
      <c r="D94" s="92" t="s">
        <v>74</v>
      </c>
      <c r="E94" s="91" t="s">
        <v>97</v>
      </c>
      <c r="F94" s="27">
        <v>19</v>
      </c>
      <c r="G94" s="28">
        <v>19</v>
      </c>
      <c r="H94" s="28">
        <v>21</v>
      </c>
      <c r="I94" s="29">
        <f t="shared" si="14"/>
        <v>59</v>
      </c>
      <c r="J94" s="28">
        <v>18</v>
      </c>
      <c r="K94" s="28">
        <v>18</v>
      </c>
      <c r="L94" s="59">
        <f t="shared" si="15"/>
        <v>36</v>
      </c>
      <c r="M94" s="60">
        <f t="shared" si="16"/>
        <v>95</v>
      </c>
      <c r="N94" s="28">
        <v>19</v>
      </c>
      <c r="O94" s="28">
        <v>17</v>
      </c>
      <c r="P94" s="28">
        <v>19</v>
      </c>
      <c r="Q94" s="29">
        <f t="shared" si="17"/>
        <v>55</v>
      </c>
      <c r="R94" s="30">
        <f t="shared" si="18"/>
        <v>150</v>
      </c>
      <c r="S94" s="28">
        <v>13</v>
      </c>
      <c r="T94" s="28">
        <v>18</v>
      </c>
      <c r="U94" s="59">
        <f t="shared" si="19"/>
        <v>31</v>
      </c>
      <c r="V94" s="59">
        <v>0</v>
      </c>
      <c r="W94" s="63">
        <f t="shared" si="20"/>
        <v>181</v>
      </c>
    </row>
    <row r="95" spans="1:23" ht="19">
      <c r="A95" s="52">
        <v>212</v>
      </c>
      <c r="B95" s="52" t="s">
        <v>256</v>
      </c>
      <c r="C95" s="52" t="s">
        <v>255</v>
      </c>
      <c r="D95" s="92" t="s">
        <v>87</v>
      </c>
      <c r="E95" s="91" t="s">
        <v>219</v>
      </c>
      <c r="F95" s="27">
        <v>18</v>
      </c>
      <c r="G95" s="28">
        <v>20</v>
      </c>
      <c r="H95" s="28">
        <v>17</v>
      </c>
      <c r="I95" s="29">
        <f t="shared" si="14"/>
        <v>55</v>
      </c>
      <c r="J95" s="28">
        <v>15</v>
      </c>
      <c r="K95" s="28">
        <v>19</v>
      </c>
      <c r="L95" s="59">
        <f t="shared" si="15"/>
        <v>34</v>
      </c>
      <c r="M95" s="60">
        <f t="shared" si="16"/>
        <v>89</v>
      </c>
      <c r="N95" s="28">
        <v>19</v>
      </c>
      <c r="O95" s="28">
        <v>19</v>
      </c>
      <c r="P95" s="28">
        <v>18</v>
      </c>
      <c r="Q95" s="29">
        <f t="shared" si="17"/>
        <v>56</v>
      </c>
      <c r="R95" s="30">
        <f t="shared" si="18"/>
        <v>145</v>
      </c>
      <c r="S95" s="28">
        <v>16</v>
      </c>
      <c r="T95" s="28">
        <v>19</v>
      </c>
      <c r="U95" s="59">
        <f t="shared" si="19"/>
        <v>35</v>
      </c>
      <c r="V95" s="59">
        <v>0</v>
      </c>
      <c r="W95" s="63">
        <f t="shared" si="20"/>
        <v>180</v>
      </c>
    </row>
    <row r="96" spans="1:23" ht="19">
      <c r="A96" s="52">
        <v>189</v>
      </c>
      <c r="B96" s="52" t="s">
        <v>180</v>
      </c>
      <c r="C96" s="52" t="s">
        <v>179</v>
      </c>
      <c r="D96" s="92" t="s">
        <v>103</v>
      </c>
      <c r="E96" s="91"/>
      <c r="F96" s="27">
        <v>19</v>
      </c>
      <c r="G96" s="28">
        <v>17</v>
      </c>
      <c r="H96" s="28">
        <v>18</v>
      </c>
      <c r="I96" s="29">
        <f t="shared" si="14"/>
        <v>54</v>
      </c>
      <c r="J96" s="28">
        <v>20</v>
      </c>
      <c r="K96" s="28">
        <v>18</v>
      </c>
      <c r="L96" s="59">
        <f t="shared" si="15"/>
        <v>38</v>
      </c>
      <c r="M96" s="60">
        <f t="shared" si="16"/>
        <v>92</v>
      </c>
      <c r="N96" s="28">
        <v>21</v>
      </c>
      <c r="O96" s="28">
        <v>15</v>
      </c>
      <c r="P96" s="28">
        <v>16</v>
      </c>
      <c r="Q96" s="29">
        <f t="shared" si="17"/>
        <v>52</v>
      </c>
      <c r="R96" s="30">
        <f t="shared" si="18"/>
        <v>144</v>
      </c>
      <c r="S96" s="28">
        <v>18</v>
      </c>
      <c r="T96" s="28">
        <v>18</v>
      </c>
      <c r="U96" s="59">
        <f t="shared" si="19"/>
        <v>36</v>
      </c>
      <c r="V96" s="59">
        <v>0</v>
      </c>
      <c r="W96" s="63">
        <f t="shared" si="20"/>
        <v>180</v>
      </c>
    </row>
    <row r="97" spans="1:74" ht="19">
      <c r="A97" s="52">
        <v>119</v>
      </c>
      <c r="B97" s="52" t="s">
        <v>242</v>
      </c>
      <c r="C97" s="52" t="s">
        <v>241</v>
      </c>
      <c r="D97" s="92" t="s">
        <v>87</v>
      </c>
      <c r="E97" s="91" t="s">
        <v>147</v>
      </c>
      <c r="F97" s="27">
        <v>15</v>
      </c>
      <c r="G97" s="28">
        <v>21</v>
      </c>
      <c r="H97" s="28">
        <v>20</v>
      </c>
      <c r="I97" s="29">
        <f t="shared" si="14"/>
        <v>56</v>
      </c>
      <c r="J97" s="28">
        <v>19</v>
      </c>
      <c r="K97" s="28">
        <v>20</v>
      </c>
      <c r="L97" s="59">
        <f t="shared" si="15"/>
        <v>39</v>
      </c>
      <c r="M97" s="60">
        <f t="shared" si="16"/>
        <v>95</v>
      </c>
      <c r="N97" s="28">
        <v>21</v>
      </c>
      <c r="O97" s="28">
        <v>15</v>
      </c>
      <c r="P97" s="28">
        <v>16</v>
      </c>
      <c r="Q97" s="29">
        <f t="shared" si="17"/>
        <v>52</v>
      </c>
      <c r="R97" s="30">
        <f t="shared" si="18"/>
        <v>147</v>
      </c>
      <c r="S97" s="28">
        <v>15</v>
      </c>
      <c r="T97" s="28">
        <v>18</v>
      </c>
      <c r="U97" s="59">
        <f t="shared" si="19"/>
        <v>33</v>
      </c>
      <c r="V97" s="59">
        <v>0</v>
      </c>
      <c r="W97" s="63">
        <f t="shared" si="20"/>
        <v>180</v>
      </c>
    </row>
    <row r="98" spans="1:74" ht="19">
      <c r="A98" s="52">
        <v>253</v>
      </c>
      <c r="B98" s="52" t="s">
        <v>246</v>
      </c>
      <c r="C98" s="52" t="s">
        <v>245</v>
      </c>
      <c r="D98" s="92" t="s">
        <v>87</v>
      </c>
      <c r="E98" s="91"/>
      <c r="F98" s="27">
        <v>14</v>
      </c>
      <c r="G98" s="28">
        <v>19</v>
      </c>
      <c r="H98" s="28">
        <v>21</v>
      </c>
      <c r="I98" s="29">
        <f t="shared" si="14"/>
        <v>54</v>
      </c>
      <c r="J98" s="28">
        <v>16</v>
      </c>
      <c r="K98" s="28">
        <v>18</v>
      </c>
      <c r="L98" s="59">
        <f t="shared" si="15"/>
        <v>34</v>
      </c>
      <c r="M98" s="60">
        <f t="shared" si="16"/>
        <v>88</v>
      </c>
      <c r="N98" s="28">
        <v>14</v>
      </c>
      <c r="O98" s="28">
        <v>22</v>
      </c>
      <c r="P98" s="28">
        <v>19</v>
      </c>
      <c r="Q98" s="29">
        <f t="shared" si="17"/>
        <v>55</v>
      </c>
      <c r="R98" s="30">
        <f t="shared" si="18"/>
        <v>143</v>
      </c>
      <c r="S98" s="28">
        <v>18</v>
      </c>
      <c r="T98" s="28">
        <v>18</v>
      </c>
      <c r="U98" s="59">
        <f t="shared" si="19"/>
        <v>36</v>
      </c>
      <c r="V98" s="59">
        <v>0</v>
      </c>
      <c r="W98" s="63">
        <f t="shared" si="20"/>
        <v>179</v>
      </c>
    </row>
    <row r="99" spans="1:74" ht="19">
      <c r="A99" s="52">
        <v>232</v>
      </c>
      <c r="B99" s="52" t="s">
        <v>206</v>
      </c>
      <c r="C99" s="52" t="s">
        <v>155</v>
      </c>
      <c r="D99" s="92" t="s">
        <v>93</v>
      </c>
      <c r="E99" s="91" t="s">
        <v>219</v>
      </c>
      <c r="F99" s="27">
        <v>15</v>
      </c>
      <c r="G99" s="28">
        <v>17</v>
      </c>
      <c r="H99" s="28">
        <v>18</v>
      </c>
      <c r="I99" s="29">
        <f t="shared" si="14"/>
        <v>50</v>
      </c>
      <c r="J99" s="28">
        <v>15</v>
      </c>
      <c r="K99" s="28">
        <v>20</v>
      </c>
      <c r="L99" s="59">
        <f t="shared" si="15"/>
        <v>35</v>
      </c>
      <c r="M99" s="60">
        <f t="shared" si="16"/>
        <v>85</v>
      </c>
      <c r="N99" s="28">
        <v>17</v>
      </c>
      <c r="O99" s="28">
        <v>22</v>
      </c>
      <c r="P99" s="28">
        <v>19</v>
      </c>
      <c r="Q99" s="29">
        <f t="shared" si="17"/>
        <v>58</v>
      </c>
      <c r="R99" s="30">
        <f t="shared" si="18"/>
        <v>143</v>
      </c>
      <c r="S99" s="28">
        <v>20</v>
      </c>
      <c r="T99" s="28">
        <v>16</v>
      </c>
      <c r="U99" s="59">
        <f t="shared" si="19"/>
        <v>36</v>
      </c>
      <c r="V99" s="59">
        <v>0</v>
      </c>
      <c r="W99" s="63">
        <f t="shared" si="20"/>
        <v>179</v>
      </c>
    </row>
    <row r="100" spans="1:74" ht="19">
      <c r="A100" s="52">
        <v>205</v>
      </c>
      <c r="B100" s="52" t="s">
        <v>226</v>
      </c>
      <c r="C100" s="52" t="s">
        <v>225</v>
      </c>
      <c r="D100" s="92" t="s">
        <v>227</v>
      </c>
      <c r="E100" s="91"/>
      <c r="F100" s="27">
        <v>19</v>
      </c>
      <c r="G100" s="28">
        <v>19</v>
      </c>
      <c r="H100" s="28">
        <v>15</v>
      </c>
      <c r="I100" s="29">
        <f t="shared" si="14"/>
        <v>53</v>
      </c>
      <c r="J100" s="28">
        <v>18</v>
      </c>
      <c r="K100" s="28">
        <v>21</v>
      </c>
      <c r="L100" s="59">
        <f t="shared" si="15"/>
        <v>39</v>
      </c>
      <c r="M100" s="60">
        <f t="shared" si="16"/>
        <v>92</v>
      </c>
      <c r="N100" s="28">
        <v>23</v>
      </c>
      <c r="O100" s="28">
        <v>15</v>
      </c>
      <c r="P100" s="28">
        <v>15</v>
      </c>
      <c r="Q100" s="29">
        <f t="shared" si="17"/>
        <v>53</v>
      </c>
      <c r="R100" s="30">
        <f t="shared" si="18"/>
        <v>145</v>
      </c>
      <c r="S100" s="28">
        <v>16</v>
      </c>
      <c r="T100" s="28">
        <v>17</v>
      </c>
      <c r="U100" s="59">
        <f t="shared" si="19"/>
        <v>33</v>
      </c>
      <c r="V100" s="59">
        <v>0</v>
      </c>
      <c r="W100" s="63">
        <f t="shared" si="20"/>
        <v>178</v>
      </c>
    </row>
    <row r="101" spans="1:74" ht="19">
      <c r="A101" s="52">
        <v>160</v>
      </c>
      <c r="B101" s="52" t="s">
        <v>188</v>
      </c>
      <c r="C101" s="52" t="s">
        <v>187</v>
      </c>
      <c r="D101" s="92" t="s">
        <v>103</v>
      </c>
      <c r="E101" s="92" t="s">
        <v>147</v>
      </c>
      <c r="F101" s="27">
        <v>16</v>
      </c>
      <c r="G101" s="28">
        <v>15</v>
      </c>
      <c r="H101" s="28">
        <v>18</v>
      </c>
      <c r="I101" s="29">
        <f t="shared" si="14"/>
        <v>49</v>
      </c>
      <c r="J101" s="28">
        <v>19</v>
      </c>
      <c r="K101" s="28">
        <v>19</v>
      </c>
      <c r="L101" s="59">
        <f t="shared" si="15"/>
        <v>38</v>
      </c>
      <c r="M101" s="60">
        <f t="shared" si="16"/>
        <v>87</v>
      </c>
      <c r="N101" s="28">
        <v>17</v>
      </c>
      <c r="O101" s="28">
        <v>17</v>
      </c>
      <c r="P101" s="28">
        <v>16</v>
      </c>
      <c r="Q101" s="29">
        <f t="shared" si="17"/>
        <v>50</v>
      </c>
      <c r="R101" s="30">
        <f t="shared" si="18"/>
        <v>137</v>
      </c>
      <c r="S101" s="28">
        <v>21</v>
      </c>
      <c r="T101" s="28">
        <v>19</v>
      </c>
      <c r="U101" s="59">
        <f t="shared" si="19"/>
        <v>40</v>
      </c>
      <c r="V101" s="59">
        <v>0</v>
      </c>
      <c r="W101" s="63">
        <f t="shared" si="20"/>
        <v>177</v>
      </c>
    </row>
    <row r="102" spans="1:74" s="24" customFormat="1" ht="19">
      <c r="A102" s="52">
        <v>210</v>
      </c>
      <c r="B102" s="52" t="s">
        <v>220</v>
      </c>
      <c r="C102" s="52" t="s">
        <v>78</v>
      </c>
      <c r="D102" s="92" t="s">
        <v>80</v>
      </c>
      <c r="E102" s="91" t="s">
        <v>97</v>
      </c>
      <c r="F102" s="27">
        <v>22</v>
      </c>
      <c r="G102" s="28">
        <v>17</v>
      </c>
      <c r="H102" s="28">
        <v>15</v>
      </c>
      <c r="I102" s="29">
        <f t="shared" si="14"/>
        <v>54</v>
      </c>
      <c r="J102" s="28">
        <v>15</v>
      </c>
      <c r="K102" s="28">
        <v>19</v>
      </c>
      <c r="L102" s="59">
        <f t="shared" si="15"/>
        <v>34</v>
      </c>
      <c r="M102" s="60">
        <f t="shared" si="16"/>
        <v>88</v>
      </c>
      <c r="N102" s="28">
        <v>18</v>
      </c>
      <c r="O102" s="28">
        <v>17</v>
      </c>
      <c r="P102" s="39">
        <v>18</v>
      </c>
      <c r="Q102" s="29">
        <f t="shared" si="17"/>
        <v>53</v>
      </c>
      <c r="R102" s="30">
        <f t="shared" si="18"/>
        <v>141</v>
      </c>
      <c r="S102" s="28">
        <v>17</v>
      </c>
      <c r="T102" s="28">
        <v>19</v>
      </c>
      <c r="U102" s="59">
        <f t="shared" si="19"/>
        <v>36</v>
      </c>
      <c r="V102" s="59">
        <v>0</v>
      </c>
      <c r="W102" s="63">
        <f t="shared" si="20"/>
        <v>177</v>
      </c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</row>
    <row r="103" spans="1:74" ht="19">
      <c r="A103" s="52">
        <v>153</v>
      </c>
      <c r="B103" s="52" t="s">
        <v>134</v>
      </c>
      <c r="C103" s="52" t="s">
        <v>150</v>
      </c>
      <c r="D103" s="92" t="s">
        <v>103</v>
      </c>
      <c r="E103" s="91"/>
      <c r="F103" s="27">
        <v>20</v>
      </c>
      <c r="G103" s="28">
        <v>18</v>
      </c>
      <c r="H103" s="28">
        <v>21</v>
      </c>
      <c r="I103" s="29">
        <f t="shared" si="14"/>
        <v>59</v>
      </c>
      <c r="J103" s="28">
        <v>14</v>
      </c>
      <c r="K103" s="28">
        <v>20</v>
      </c>
      <c r="L103" s="59">
        <f t="shared" si="15"/>
        <v>34</v>
      </c>
      <c r="M103" s="60">
        <f t="shared" si="16"/>
        <v>93</v>
      </c>
      <c r="N103" s="28">
        <v>14</v>
      </c>
      <c r="O103" s="28">
        <v>18</v>
      </c>
      <c r="P103" s="28">
        <v>18</v>
      </c>
      <c r="Q103" s="29">
        <f t="shared" si="17"/>
        <v>50</v>
      </c>
      <c r="R103" s="30">
        <f t="shared" si="18"/>
        <v>143</v>
      </c>
      <c r="S103" s="28">
        <v>15</v>
      </c>
      <c r="T103" s="28">
        <v>18</v>
      </c>
      <c r="U103" s="59">
        <f t="shared" si="19"/>
        <v>33</v>
      </c>
      <c r="V103" s="59">
        <v>0</v>
      </c>
      <c r="W103" s="63">
        <f t="shared" si="20"/>
        <v>176</v>
      </c>
    </row>
    <row r="104" spans="1:74" ht="19">
      <c r="A104" s="52">
        <v>197</v>
      </c>
      <c r="B104" s="52" t="s">
        <v>234</v>
      </c>
      <c r="C104" s="52" t="s">
        <v>233</v>
      </c>
      <c r="D104" s="92" t="s">
        <v>184</v>
      </c>
      <c r="E104" s="151" t="s">
        <v>125</v>
      </c>
      <c r="F104" s="27">
        <v>17</v>
      </c>
      <c r="G104" s="28">
        <v>13</v>
      </c>
      <c r="H104" s="28">
        <v>21</v>
      </c>
      <c r="I104" s="29">
        <f t="shared" si="14"/>
        <v>51</v>
      </c>
      <c r="J104" s="28">
        <v>14</v>
      </c>
      <c r="K104" s="28">
        <v>20</v>
      </c>
      <c r="L104" s="59">
        <f t="shared" si="15"/>
        <v>34</v>
      </c>
      <c r="M104" s="60">
        <f t="shared" si="16"/>
        <v>85</v>
      </c>
      <c r="N104" s="28">
        <v>18</v>
      </c>
      <c r="O104" s="28">
        <v>20</v>
      </c>
      <c r="P104" s="28">
        <v>23</v>
      </c>
      <c r="Q104" s="29">
        <f t="shared" si="17"/>
        <v>61</v>
      </c>
      <c r="R104" s="30">
        <f t="shared" si="18"/>
        <v>146</v>
      </c>
      <c r="S104" s="28">
        <v>15</v>
      </c>
      <c r="T104" s="28">
        <v>15</v>
      </c>
      <c r="U104" s="59">
        <f t="shared" si="19"/>
        <v>30</v>
      </c>
      <c r="V104" s="59">
        <v>0</v>
      </c>
      <c r="W104" s="63">
        <f t="shared" si="20"/>
        <v>176</v>
      </c>
    </row>
    <row r="105" spans="1:74" s="24" customFormat="1" ht="19">
      <c r="A105" s="52">
        <v>157</v>
      </c>
      <c r="B105" s="52" t="s">
        <v>178</v>
      </c>
      <c r="C105" s="52" t="s">
        <v>196</v>
      </c>
      <c r="D105" s="92" t="s">
        <v>87</v>
      </c>
      <c r="E105" s="91" t="s">
        <v>125</v>
      </c>
      <c r="F105" s="27">
        <v>19</v>
      </c>
      <c r="G105" s="28">
        <v>18</v>
      </c>
      <c r="H105" s="28">
        <v>19</v>
      </c>
      <c r="I105" s="29">
        <f t="shared" si="14"/>
        <v>56</v>
      </c>
      <c r="J105" s="28">
        <v>15</v>
      </c>
      <c r="K105" s="28">
        <v>15</v>
      </c>
      <c r="L105" s="59">
        <f t="shared" si="15"/>
        <v>30</v>
      </c>
      <c r="M105" s="60">
        <f t="shared" si="16"/>
        <v>86</v>
      </c>
      <c r="N105" s="28">
        <v>16</v>
      </c>
      <c r="O105" s="28">
        <v>15</v>
      </c>
      <c r="P105" s="28">
        <v>17</v>
      </c>
      <c r="Q105" s="29">
        <f t="shared" si="17"/>
        <v>48</v>
      </c>
      <c r="R105" s="30">
        <f t="shared" si="18"/>
        <v>134</v>
      </c>
      <c r="S105" s="28">
        <v>20</v>
      </c>
      <c r="T105" s="28">
        <v>21</v>
      </c>
      <c r="U105" s="59">
        <f t="shared" si="19"/>
        <v>41</v>
      </c>
      <c r="V105" s="59">
        <v>0</v>
      </c>
      <c r="W105" s="63">
        <f t="shared" si="20"/>
        <v>175</v>
      </c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</row>
    <row r="106" spans="1:74" ht="19">
      <c r="A106" s="52">
        <v>108</v>
      </c>
      <c r="B106" s="52" t="s">
        <v>201</v>
      </c>
      <c r="C106" s="52" t="s">
        <v>133</v>
      </c>
      <c r="D106" s="92" t="s">
        <v>77</v>
      </c>
      <c r="E106" s="91" t="s">
        <v>147</v>
      </c>
      <c r="F106" s="40">
        <v>16</v>
      </c>
      <c r="G106" s="28">
        <v>17</v>
      </c>
      <c r="H106" s="28">
        <v>16</v>
      </c>
      <c r="I106" s="29">
        <f t="shared" si="14"/>
        <v>49</v>
      </c>
      <c r="J106" s="28">
        <v>20</v>
      </c>
      <c r="K106" s="28">
        <v>18</v>
      </c>
      <c r="L106" s="59">
        <f t="shared" si="15"/>
        <v>38</v>
      </c>
      <c r="M106" s="60">
        <f t="shared" si="16"/>
        <v>87</v>
      </c>
      <c r="N106" s="28">
        <v>19</v>
      </c>
      <c r="O106" s="28">
        <v>18</v>
      </c>
      <c r="P106" s="28">
        <v>17</v>
      </c>
      <c r="Q106" s="29">
        <f t="shared" si="17"/>
        <v>54</v>
      </c>
      <c r="R106" s="30">
        <f t="shared" si="18"/>
        <v>141</v>
      </c>
      <c r="S106" s="28">
        <v>15</v>
      </c>
      <c r="T106" s="28">
        <v>18</v>
      </c>
      <c r="U106" s="59">
        <f t="shared" si="19"/>
        <v>33</v>
      </c>
      <c r="V106" s="59">
        <v>0</v>
      </c>
      <c r="W106" s="63">
        <f t="shared" si="20"/>
        <v>174</v>
      </c>
    </row>
    <row r="107" spans="1:74" ht="19">
      <c r="A107" s="52">
        <v>236</v>
      </c>
      <c r="B107" s="52" t="s">
        <v>224</v>
      </c>
      <c r="C107" s="52" t="s">
        <v>364</v>
      </c>
      <c r="D107" s="92" t="s">
        <v>184</v>
      </c>
      <c r="E107" s="91" t="s">
        <v>81</v>
      </c>
      <c r="F107" s="27">
        <v>15</v>
      </c>
      <c r="G107" s="28">
        <v>17</v>
      </c>
      <c r="H107" s="28">
        <v>18</v>
      </c>
      <c r="I107" s="29">
        <f t="shared" si="14"/>
        <v>50</v>
      </c>
      <c r="J107" s="28">
        <v>18</v>
      </c>
      <c r="K107" s="28">
        <v>18</v>
      </c>
      <c r="L107" s="59">
        <f t="shared" si="15"/>
        <v>36</v>
      </c>
      <c r="M107" s="60">
        <f t="shared" si="16"/>
        <v>86</v>
      </c>
      <c r="N107" s="28">
        <v>18</v>
      </c>
      <c r="O107" s="28">
        <v>17</v>
      </c>
      <c r="P107" s="28">
        <v>20</v>
      </c>
      <c r="Q107" s="29">
        <f>N107+O107+P107-3</f>
        <v>52</v>
      </c>
      <c r="R107" s="30">
        <f t="shared" si="18"/>
        <v>138</v>
      </c>
      <c r="S107" s="28">
        <v>18</v>
      </c>
      <c r="T107" s="28">
        <v>17</v>
      </c>
      <c r="U107" s="59">
        <f t="shared" si="19"/>
        <v>35</v>
      </c>
      <c r="V107" s="59">
        <v>0</v>
      </c>
      <c r="W107" s="63">
        <f t="shared" si="20"/>
        <v>173</v>
      </c>
    </row>
    <row r="108" spans="1:74" ht="19">
      <c r="A108" s="52">
        <v>114</v>
      </c>
      <c r="B108" s="52" t="s">
        <v>276</v>
      </c>
      <c r="C108" s="52" t="s">
        <v>275</v>
      </c>
      <c r="D108" s="92" t="s">
        <v>277</v>
      </c>
      <c r="E108" s="91"/>
      <c r="F108" s="40">
        <v>13</v>
      </c>
      <c r="G108" s="28">
        <v>15</v>
      </c>
      <c r="H108" s="28">
        <v>19</v>
      </c>
      <c r="I108" s="29">
        <f t="shared" si="14"/>
        <v>47</v>
      </c>
      <c r="J108" s="28">
        <v>20</v>
      </c>
      <c r="K108" s="28">
        <v>16</v>
      </c>
      <c r="L108" s="59">
        <f t="shared" si="15"/>
        <v>36</v>
      </c>
      <c r="M108" s="60">
        <f t="shared" si="16"/>
        <v>83</v>
      </c>
      <c r="N108" s="39">
        <v>17</v>
      </c>
      <c r="O108" s="28">
        <v>18</v>
      </c>
      <c r="P108" s="28">
        <v>17</v>
      </c>
      <c r="Q108" s="29">
        <f>N108+O108+P108</f>
        <v>52</v>
      </c>
      <c r="R108" s="30">
        <f t="shared" si="18"/>
        <v>135</v>
      </c>
      <c r="S108" s="28">
        <v>15</v>
      </c>
      <c r="T108" s="39">
        <v>21</v>
      </c>
      <c r="U108" s="59">
        <f t="shared" si="19"/>
        <v>36</v>
      </c>
      <c r="V108" s="59">
        <v>0</v>
      </c>
      <c r="W108" s="63">
        <f t="shared" si="20"/>
        <v>171</v>
      </c>
    </row>
    <row r="109" spans="1:74" s="24" customFormat="1" ht="19">
      <c r="A109" s="52">
        <v>145</v>
      </c>
      <c r="B109" s="52" t="s">
        <v>213</v>
      </c>
      <c r="C109" s="52" t="s">
        <v>268</v>
      </c>
      <c r="D109" s="92" t="s">
        <v>154</v>
      </c>
      <c r="E109" s="92" t="s">
        <v>147</v>
      </c>
      <c r="F109" s="27">
        <v>19</v>
      </c>
      <c r="G109" s="28">
        <v>17</v>
      </c>
      <c r="H109" s="28">
        <v>15</v>
      </c>
      <c r="I109" s="29">
        <f t="shared" si="14"/>
        <v>51</v>
      </c>
      <c r="J109" s="28">
        <v>14</v>
      </c>
      <c r="K109" s="28">
        <v>20</v>
      </c>
      <c r="L109" s="59">
        <f t="shared" si="15"/>
        <v>34</v>
      </c>
      <c r="M109" s="60">
        <f t="shared" si="16"/>
        <v>85</v>
      </c>
      <c r="N109" s="28">
        <v>20</v>
      </c>
      <c r="O109" s="28">
        <v>17</v>
      </c>
      <c r="P109" s="28">
        <v>15</v>
      </c>
      <c r="Q109" s="29">
        <f>N109+O109+P109</f>
        <v>52</v>
      </c>
      <c r="R109" s="30">
        <f t="shared" si="18"/>
        <v>137</v>
      </c>
      <c r="S109" s="28">
        <v>18</v>
      </c>
      <c r="T109" s="28">
        <v>16</v>
      </c>
      <c r="U109" s="59">
        <f t="shared" si="19"/>
        <v>34</v>
      </c>
      <c r="V109" s="59">
        <v>0</v>
      </c>
      <c r="W109" s="63">
        <f t="shared" si="20"/>
        <v>171</v>
      </c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</row>
    <row r="110" spans="1:74" ht="19">
      <c r="A110" s="52">
        <v>169</v>
      </c>
      <c r="B110" s="52" t="s">
        <v>192</v>
      </c>
      <c r="C110" s="52" t="s">
        <v>157</v>
      </c>
      <c r="D110" s="92" t="s">
        <v>146</v>
      </c>
      <c r="E110" s="91" t="s">
        <v>147</v>
      </c>
      <c r="F110" s="27">
        <v>19</v>
      </c>
      <c r="G110" s="28">
        <v>15</v>
      </c>
      <c r="H110" s="28">
        <v>17</v>
      </c>
      <c r="I110" s="29">
        <f t="shared" si="14"/>
        <v>51</v>
      </c>
      <c r="J110" s="28">
        <v>16</v>
      </c>
      <c r="K110" s="28">
        <v>15</v>
      </c>
      <c r="L110" s="59">
        <f t="shared" si="15"/>
        <v>31</v>
      </c>
      <c r="M110" s="60">
        <f t="shared" si="16"/>
        <v>82</v>
      </c>
      <c r="N110" s="28">
        <v>16</v>
      </c>
      <c r="O110" s="28">
        <v>17</v>
      </c>
      <c r="P110" s="28">
        <v>20</v>
      </c>
      <c r="Q110" s="29">
        <f>N110+O110+P110</f>
        <v>53</v>
      </c>
      <c r="R110" s="30">
        <f t="shared" si="18"/>
        <v>135</v>
      </c>
      <c r="S110" s="28">
        <v>19</v>
      </c>
      <c r="T110" s="28">
        <v>15</v>
      </c>
      <c r="U110" s="59">
        <f t="shared" si="19"/>
        <v>34</v>
      </c>
      <c r="V110" s="59">
        <v>0</v>
      </c>
      <c r="W110" s="63">
        <f t="shared" si="20"/>
        <v>169</v>
      </c>
    </row>
    <row r="111" spans="1:74" ht="19">
      <c r="A111" s="52">
        <v>220</v>
      </c>
      <c r="B111" s="52" t="s">
        <v>224</v>
      </c>
      <c r="C111" s="52" t="s">
        <v>294</v>
      </c>
      <c r="D111" s="92" t="s">
        <v>87</v>
      </c>
      <c r="E111" s="91" t="s">
        <v>147</v>
      </c>
      <c r="F111" s="27">
        <v>20</v>
      </c>
      <c r="G111" s="28">
        <v>17</v>
      </c>
      <c r="H111" s="28">
        <v>18</v>
      </c>
      <c r="I111" s="29">
        <f t="shared" si="14"/>
        <v>55</v>
      </c>
      <c r="J111" s="28">
        <v>18</v>
      </c>
      <c r="K111" s="28">
        <v>19</v>
      </c>
      <c r="L111" s="59">
        <f t="shared" si="15"/>
        <v>37</v>
      </c>
      <c r="M111" s="60">
        <f t="shared" si="16"/>
        <v>92</v>
      </c>
      <c r="N111" s="28">
        <v>14</v>
      </c>
      <c r="O111" s="28">
        <v>20</v>
      </c>
      <c r="P111" s="28">
        <v>15</v>
      </c>
      <c r="Q111" s="29">
        <f>N111+O111+P111</f>
        <v>49</v>
      </c>
      <c r="R111" s="30">
        <f t="shared" si="18"/>
        <v>141</v>
      </c>
      <c r="S111" s="28">
        <v>17</v>
      </c>
      <c r="T111" s="28">
        <v>11</v>
      </c>
      <c r="U111" s="59">
        <f t="shared" si="19"/>
        <v>28</v>
      </c>
      <c r="V111" s="59">
        <v>0</v>
      </c>
      <c r="W111" s="63">
        <f t="shared" si="20"/>
        <v>169</v>
      </c>
    </row>
    <row r="112" spans="1:74" s="24" customFormat="1" ht="19">
      <c r="A112" s="52">
        <v>288</v>
      </c>
      <c r="B112" s="52" t="s">
        <v>264</v>
      </c>
      <c r="C112" s="52" t="s">
        <v>263</v>
      </c>
      <c r="D112" s="92" t="s">
        <v>144</v>
      </c>
      <c r="E112" s="91" t="s">
        <v>125</v>
      </c>
      <c r="F112" s="27">
        <v>18</v>
      </c>
      <c r="G112" s="28">
        <v>20</v>
      </c>
      <c r="H112" s="39">
        <v>18</v>
      </c>
      <c r="I112" s="29">
        <f t="shared" si="14"/>
        <v>56</v>
      </c>
      <c r="J112" s="28">
        <v>13</v>
      </c>
      <c r="K112" s="28">
        <v>18</v>
      </c>
      <c r="L112" s="59">
        <f t="shared" si="15"/>
        <v>31</v>
      </c>
      <c r="M112" s="60">
        <f t="shared" si="16"/>
        <v>87</v>
      </c>
      <c r="N112" s="28">
        <v>17</v>
      </c>
      <c r="O112" s="28">
        <v>17</v>
      </c>
      <c r="P112" s="28">
        <v>16</v>
      </c>
      <c r="Q112" s="29">
        <f>N112+O112+P112</f>
        <v>50</v>
      </c>
      <c r="R112" s="30">
        <f t="shared" si="18"/>
        <v>137</v>
      </c>
      <c r="S112" s="28">
        <v>15</v>
      </c>
      <c r="T112" s="28">
        <v>16</v>
      </c>
      <c r="U112" s="59">
        <f t="shared" si="19"/>
        <v>31</v>
      </c>
      <c r="V112" s="59">
        <v>0</v>
      </c>
      <c r="W112" s="63">
        <f t="shared" si="20"/>
        <v>168</v>
      </c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</row>
    <row r="113" spans="1:74" ht="19">
      <c r="A113" s="52">
        <v>307</v>
      </c>
      <c r="B113" s="53" t="s">
        <v>172</v>
      </c>
      <c r="C113" s="53" t="s">
        <v>363</v>
      </c>
      <c r="D113" s="92" t="s">
        <v>87</v>
      </c>
      <c r="E113" s="91" t="s">
        <v>147</v>
      </c>
      <c r="F113" s="27">
        <v>19</v>
      </c>
      <c r="G113" s="28">
        <v>14</v>
      </c>
      <c r="H113" s="28">
        <v>18</v>
      </c>
      <c r="I113" s="29">
        <f t="shared" si="14"/>
        <v>51</v>
      </c>
      <c r="J113" s="28">
        <v>18</v>
      </c>
      <c r="K113" s="28">
        <v>16</v>
      </c>
      <c r="L113" s="59">
        <f t="shared" si="15"/>
        <v>34</v>
      </c>
      <c r="M113" s="60">
        <f t="shared" si="16"/>
        <v>85</v>
      </c>
      <c r="N113" s="28">
        <v>19</v>
      </c>
      <c r="O113" s="28">
        <v>19</v>
      </c>
      <c r="P113" s="28">
        <v>16</v>
      </c>
      <c r="Q113" s="29">
        <f>N113+O113+P113-3</f>
        <v>51</v>
      </c>
      <c r="R113" s="30">
        <f t="shared" si="18"/>
        <v>136</v>
      </c>
      <c r="S113" s="28">
        <v>15</v>
      </c>
      <c r="T113" s="28">
        <v>15</v>
      </c>
      <c r="U113" s="59">
        <f t="shared" si="19"/>
        <v>30</v>
      </c>
      <c r="V113" s="59">
        <v>0</v>
      </c>
      <c r="W113" s="63">
        <f t="shared" si="20"/>
        <v>166</v>
      </c>
    </row>
    <row r="114" spans="1:74" ht="19">
      <c r="A114" s="52">
        <v>289</v>
      </c>
      <c r="B114" s="52" t="s">
        <v>200</v>
      </c>
      <c r="C114" s="52" t="s">
        <v>199</v>
      </c>
      <c r="D114" s="92" t="s">
        <v>103</v>
      </c>
      <c r="E114" s="91" t="s">
        <v>147</v>
      </c>
      <c r="F114" s="27">
        <v>18</v>
      </c>
      <c r="G114" s="28">
        <v>16</v>
      </c>
      <c r="H114" s="28">
        <v>15</v>
      </c>
      <c r="I114" s="29">
        <f t="shared" si="14"/>
        <v>49</v>
      </c>
      <c r="J114" s="28">
        <v>15</v>
      </c>
      <c r="K114" s="28">
        <v>15</v>
      </c>
      <c r="L114" s="59">
        <f t="shared" si="15"/>
        <v>30</v>
      </c>
      <c r="M114" s="60">
        <f t="shared" si="16"/>
        <v>79</v>
      </c>
      <c r="N114" s="28">
        <v>13</v>
      </c>
      <c r="O114" s="28">
        <v>20</v>
      </c>
      <c r="P114" s="28">
        <v>22</v>
      </c>
      <c r="Q114" s="29">
        <f t="shared" ref="Q114:Q132" si="21">N114+O114+P114</f>
        <v>55</v>
      </c>
      <c r="R114" s="30">
        <f t="shared" si="18"/>
        <v>134</v>
      </c>
      <c r="S114" s="28">
        <v>15</v>
      </c>
      <c r="T114" s="28">
        <v>14</v>
      </c>
      <c r="U114" s="59">
        <f t="shared" si="19"/>
        <v>29</v>
      </c>
      <c r="V114" s="59">
        <v>0</v>
      </c>
      <c r="W114" s="63">
        <f t="shared" si="20"/>
        <v>163</v>
      </c>
      <c r="AB114" s="117"/>
    </row>
    <row r="115" spans="1:74" ht="19">
      <c r="A115" s="52">
        <v>165</v>
      </c>
      <c r="B115" s="52" t="s">
        <v>108</v>
      </c>
      <c r="C115" s="52" t="s">
        <v>214</v>
      </c>
      <c r="D115" s="92" t="s">
        <v>103</v>
      </c>
      <c r="E115" s="91" t="s">
        <v>125</v>
      </c>
      <c r="F115" s="27">
        <v>17</v>
      </c>
      <c r="G115" s="28">
        <v>16</v>
      </c>
      <c r="H115" s="28">
        <v>17</v>
      </c>
      <c r="I115" s="29">
        <f t="shared" si="14"/>
        <v>50</v>
      </c>
      <c r="J115" s="28">
        <v>9</v>
      </c>
      <c r="K115" s="28">
        <v>20</v>
      </c>
      <c r="L115" s="59">
        <f t="shared" si="15"/>
        <v>29</v>
      </c>
      <c r="M115" s="60">
        <f t="shared" si="16"/>
        <v>79</v>
      </c>
      <c r="N115" s="28">
        <v>15</v>
      </c>
      <c r="O115" s="28">
        <v>16</v>
      </c>
      <c r="P115" s="28">
        <v>16</v>
      </c>
      <c r="Q115" s="29">
        <f t="shared" si="21"/>
        <v>47</v>
      </c>
      <c r="R115" s="30">
        <f t="shared" si="18"/>
        <v>126</v>
      </c>
      <c r="S115" s="28">
        <v>13</v>
      </c>
      <c r="T115" s="28">
        <v>21</v>
      </c>
      <c r="U115" s="59">
        <f t="shared" si="19"/>
        <v>34</v>
      </c>
      <c r="V115" s="59">
        <v>0</v>
      </c>
      <c r="W115" s="63">
        <f t="shared" si="20"/>
        <v>160</v>
      </c>
    </row>
    <row r="116" spans="1:74" s="24" customFormat="1" ht="19">
      <c r="A116" s="52">
        <v>310</v>
      </c>
      <c r="B116" s="52" t="s">
        <v>203</v>
      </c>
      <c r="C116" s="52" t="s">
        <v>202</v>
      </c>
      <c r="D116" s="92" t="s">
        <v>103</v>
      </c>
      <c r="E116" s="91" t="s">
        <v>147</v>
      </c>
      <c r="F116" s="27">
        <v>18</v>
      </c>
      <c r="G116" s="28">
        <v>13</v>
      </c>
      <c r="H116" s="28">
        <v>14</v>
      </c>
      <c r="I116" s="29">
        <f t="shared" si="14"/>
        <v>45</v>
      </c>
      <c r="J116" s="28">
        <v>12</v>
      </c>
      <c r="K116" s="28">
        <v>20</v>
      </c>
      <c r="L116" s="59">
        <f t="shared" si="15"/>
        <v>32</v>
      </c>
      <c r="M116" s="60">
        <f t="shared" si="16"/>
        <v>77</v>
      </c>
      <c r="N116" s="28">
        <v>15</v>
      </c>
      <c r="O116" s="28">
        <v>16</v>
      </c>
      <c r="P116" s="28">
        <v>13</v>
      </c>
      <c r="Q116" s="29">
        <f t="shared" si="21"/>
        <v>44</v>
      </c>
      <c r="R116" s="30">
        <f t="shared" si="18"/>
        <v>121</v>
      </c>
      <c r="S116" s="28">
        <v>18</v>
      </c>
      <c r="T116" s="28">
        <v>18</v>
      </c>
      <c r="U116" s="59">
        <f t="shared" si="19"/>
        <v>36</v>
      </c>
      <c r="V116" s="59">
        <v>0</v>
      </c>
      <c r="W116" s="63">
        <f t="shared" si="20"/>
        <v>157</v>
      </c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</row>
    <row r="117" spans="1:74" ht="19">
      <c r="A117" s="52">
        <v>249</v>
      </c>
      <c r="B117" s="52" t="s">
        <v>206</v>
      </c>
      <c r="C117" s="52" t="s">
        <v>205</v>
      </c>
      <c r="D117" s="92" t="s">
        <v>93</v>
      </c>
      <c r="E117" s="91" t="s">
        <v>147</v>
      </c>
      <c r="F117" s="27">
        <v>17</v>
      </c>
      <c r="G117" s="28">
        <v>16</v>
      </c>
      <c r="H117" s="28">
        <v>14</v>
      </c>
      <c r="I117" s="29">
        <f t="shared" si="14"/>
        <v>47</v>
      </c>
      <c r="J117" s="28">
        <v>14</v>
      </c>
      <c r="K117" s="28">
        <v>19</v>
      </c>
      <c r="L117" s="59">
        <f t="shared" si="15"/>
        <v>33</v>
      </c>
      <c r="M117" s="60">
        <f t="shared" si="16"/>
        <v>80</v>
      </c>
      <c r="N117" s="28">
        <v>19</v>
      </c>
      <c r="O117" s="28">
        <v>16</v>
      </c>
      <c r="P117" s="28">
        <v>13</v>
      </c>
      <c r="Q117" s="29">
        <f t="shared" si="21"/>
        <v>48</v>
      </c>
      <c r="R117" s="30">
        <f t="shared" si="18"/>
        <v>128</v>
      </c>
      <c r="S117" s="28">
        <v>16</v>
      </c>
      <c r="T117" s="28">
        <v>13</v>
      </c>
      <c r="U117" s="59">
        <f t="shared" si="19"/>
        <v>29</v>
      </c>
      <c r="V117" s="59">
        <v>0</v>
      </c>
      <c r="W117" s="63">
        <f t="shared" si="20"/>
        <v>157</v>
      </c>
    </row>
    <row r="118" spans="1:74" ht="19">
      <c r="A118" s="52">
        <v>265</v>
      </c>
      <c r="B118" s="52" t="s">
        <v>290</v>
      </c>
      <c r="C118" s="52" t="s">
        <v>289</v>
      </c>
      <c r="D118" s="92" t="s">
        <v>87</v>
      </c>
      <c r="E118" s="91" t="s">
        <v>147</v>
      </c>
      <c r="F118" s="27">
        <v>16</v>
      </c>
      <c r="G118" s="28">
        <v>13</v>
      </c>
      <c r="H118" s="28">
        <v>15</v>
      </c>
      <c r="I118" s="29">
        <f t="shared" si="14"/>
        <v>44</v>
      </c>
      <c r="J118" s="28">
        <v>18</v>
      </c>
      <c r="K118" s="28">
        <v>14</v>
      </c>
      <c r="L118" s="59">
        <f t="shared" si="15"/>
        <v>32</v>
      </c>
      <c r="M118" s="60">
        <f t="shared" si="16"/>
        <v>76</v>
      </c>
      <c r="N118" s="28">
        <v>19</v>
      </c>
      <c r="O118" s="28">
        <v>14</v>
      </c>
      <c r="P118" s="28">
        <v>16</v>
      </c>
      <c r="Q118" s="29">
        <f t="shared" si="21"/>
        <v>49</v>
      </c>
      <c r="R118" s="30">
        <f t="shared" si="18"/>
        <v>125</v>
      </c>
      <c r="S118" s="28">
        <v>16</v>
      </c>
      <c r="T118" s="28">
        <v>15</v>
      </c>
      <c r="U118" s="59">
        <f t="shared" si="19"/>
        <v>31</v>
      </c>
      <c r="V118" s="59">
        <v>0</v>
      </c>
      <c r="W118" s="63">
        <f t="shared" si="20"/>
        <v>156</v>
      </c>
    </row>
    <row r="119" spans="1:74" s="24" customFormat="1" ht="19">
      <c r="A119" s="52">
        <v>187</v>
      </c>
      <c r="B119" s="52" t="s">
        <v>218</v>
      </c>
      <c r="C119" s="52" t="s">
        <v>217</v>
      </c>
      <c r="D119" s="92" t="s">
        <v>103</v>
      </c>
      <c r="E119" s="91" t="s">
        <v>147</v>
      </c>
      <c r="F119" s="40">
        <v>14</v>
      </c>
      <c r="G119" s="28">
        <v>17</v>
      </c>
      <c r="H119" s="28">
        <v>17</v>
      </c>
      <c r="I119" s="29">
        <f t="shared" ref="I119:I120" si="22">F119+G119+H119</f>
        <v>48</v>
      </c>
      <c r="J119" s="28">
        <v>12</v>
      </c>
      <c r="K119" s="28">
        <v>16</v>
      </c>
      <c r="L119" s="59">
        <f t="shared" ref="L119:L132" si="23">J119+K119</f>
        <v>28</v>
      </c>
      <c r="M119" s="60">
        <f t="shared" ref="M119:M132" si="24">I119+L119</f>
        <v>76</v>
      </c>
      <c r="N119" s="61">
        <v>17</v>
      </c>
      <c r="O119" s="61">
        <v>18</v>
      </c>
      <c r="P119" s="61">
        <v>16</v>
      </c>
      <c r="Q119" s="29">
        <f t="shared" si="21"/>
        <v>51</v>
      </c>
      <c r="R119" s="30">
        <f t="shared" ref="R119:R132" si="25">M119+Q119</f>
        <v>127</v>
      </c>
      <c r="S119" s="28">
        <v>20</v>
      </c>
      <c r="T119" s="28">
        <v>9</v>
      </c>
      <c r="U119" s="59">
        <f t="shared" ref="U119:U132" si="26">S119+T119</f>
        <v>29</v>
      </c>
      <c r="V119" s="59">
        <v>0</v>
      </c>
      <c r="W119" s="63">
        <f t="shared" ref="W119:W132" si="27">R119+U119+V119</f>
        <v>156</v>
      </c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</row>
    <row r="120" spans="1:74" ht="19">
      <c r="A120" s="52">
        <v>302</v>
      </c>
      <c r="B120" s="52" t="s">
        <v>288</v>
      </c>
      <c r="C120" s="52" t="s">
        <v>287</v>
      </c>
      <c r="D120" s="92" t="s">
        <v>87</v>
      </c>
      <c r="E120" s="91" t="s">
        <v>147</v>
      </c>
      <c r="F120" s="27">
        <v>12</v>
      </c>
      <c r="G120" s="28">
        <v>14</v>
      </c>
      <c r="H120" s="28">
        <v>11</v>
      </c>
      <c r="I120" s="29">
        <f t="shared" si="22"/>
        <v>37</v>
      </c>
      <c r="J120" s="28">
        <v>23</v>
      </c>
      <c r="K120" s="28">
        <v>11</v>
      </c>
      <c r="L120" s="59">
        <f t="shared" si="23"/>
        <v>34</v>
      </c>
      <c r="M120" s="60">
        <f t="shared" si="24"/>
        <v>71</v>
      </c>
      <c r="N120" s="28">
        <v>16</v>
      </c>
      <c r="O120" s="28">
        <v>18</v>
      </c>
      <c r="P120" s="28">
        <v>19</v>
      </c>
      <c r="Q120" s="29">
        <f t="shared" si="21"/>
        <v>53</v>
      </c>
      <c r="R120" s="30">
        <f t="shared" si="25"/>
        <v>124</v>
      </c>
      <c r="S120" s="28">
        <v>12</v>
      </c>
      <c r="T120" s="28">
        <v>18</v>
      </c>
      <c r="U120" s="59">
        <f t="shared" si="26"/>
        <v>30</v>
      </c>
      <c r="V120" s="59">
        <v>0</v>
      </c>
      <c r="W120" s="63">
        <f t="shared" si="27"/>
        <v>154</v>
      </c>
    </row>
    <row r="121" spans="1:74" ht="19">
      <c r="A121" s="52">
        <v>238</v>
      </c>
      <c r="B121" s="52" t="s">
        <v>223</v>
      </c>
      <c r="C121" s="52" t="s">
        <v>360</v>
      </c>
      <c r="D121" s="92" t="s">
        <v>103</v>
      </c>
      <c r="E121" s="91" t="s">
        <v>106</v>
      </c>
      <c r="F121" s="27">
        <v>13</v>
      </c>
      <c r="G121" s="28">
        <v>14</v>
      </c>
      <c r="H121" s="28">
        <v>13</v>
      </c>
      <c r="I121" s="29">
        <f>F121+G121+H121-3</f>
        <v>37</v>
      </c>
      <c r="J121" s="28">
        <v>17</v>
      </c>
      <c r="K121" s="28">
        <v>15</v>
      </c>
      <c r="L121" s="59">
        <f t="shared" si="23"/>
        <v>32</v>
      </c>
      <c r="M121" s="60">
        <f t="shared" si="24"/>
        <v>69</v>
      </c>
      <c r="N121" s="28">
        <v>15</v>
      </c>
      <c r="O121" s="28">
        <v>20</v>
      </c>
      <c r="P121" s="28">
        <v>13</v>
      </c>
      <c r="Q121" s="29">
        <f t="shared" si="21"/>
        <v>48</v>
      </c>
      <c r="R121" s="30">
        <f t="shared" si="25"/>
        <v>117</v>
      </c>
      <c r="S121" s="28">
        <v>13</v>
      </c>
      <c r="T121" s="28">
        <v>20</v>
      </c>
      <c r="U121" s="59">
        <f t="shared" si="26"/>
        <v>33</v>
      </c>
      <c r="V121" s="59">
        <v>0</v>
      </c>
      <c r="W121" s="63">
        <f t="shared" si="27"/>
        <v>150</v>
      </c>
    </row>
    <row r="122" spans="1:74" ht="19">
      <c r="A122" s="52">
        <v>316</v>
      </c>
      <c r="B122" s="52" t="s">
        <v>297</v>
      </c>
      <c r="C122" s="52" t="s">
        <v>296</v>
      </c>
      <c r="D122" s="92" t="s">
        <v>87</v>
      </c>
      <c r="E122" s="91" t="s">
        <v>147</v>
      </c>
      <c r="F122" s="27">
        <v>17</v>
      </c>
      <c r="G122" s="39">
        <v>15</v>
      </c>
      <c r="H122" s="28">
        <v>12</v>
      </c>
      <c r="I122" s="29">
        <f t="shared" ref="I122:I132" si="28">F122+G122+H122</f>
        <v>44</v>
      </c>
      <c r="J122" s="28">
        <v>13</v>
      </c>
      <c r="K122" s="28">
        <v>12</v>
      </c>
      <c r="L122" s="59">
        <f t="shared" si="23"/>
        <v>25</v>
      </c>
      <c r="M122" s="60">
        <f t="shared" si="24"/>
        <v>69</v>
      </c>
      <c r="N122" s="28">
        <v>18</v>
      </c>
      <c r="O122" s="28">
        <v>13</v>
      </c>
      <c r="P122" s="28">
        <v>15</v>
      </c>
      <c r="Q122" s="29">
        <f t="shared" si="21"/>
        <v>46</v>
      </c>
      <c r="R122" s="30">
        <f t="shared" si="25"/>
        <v>115</v>
      </c>
      <c r="S122" s="28">
        <v>19</v>
      </c>
      <c r="T122" s="28">
        <v>16</v>
      </c>
      <c r="U122" s="59">
        <f t="shared" si="26"/>
        <v>35</v>
      </c>
      <c r="V122" s="59">
        <v>0</v>
      </c>
      <c r="W122" s="63">
        <f t="shared" si="27"/>
        <v>150</v>
      </c>
    </row>
    <row r="123" spans="1:74" s="24" customFormat="1" ht="19">
      <c r="A123" s="52">
        <v>243</v>
      </c>
      <c r="B123" s="52" t="s">
        <v>293</v>
      </c>
      <c r="C123" s="52" t="s">
        <v>175</v>
      </c>
      <c r="D123" s="92" t="s">
        <v>87</v>
      </c>
      <c r="E123" s="91" t="s">
        <v>147</v>
      </c>
      <c r="F123" s="27">
        <v>12</v>
      </c>
      <c r="G123" s="28">
        <v>17</v>
      </c>
      <c r="H123" s="28">
        <v>14</v>
      </c>
      <c r="I123" s="29">
        <f t="shared" si="28"/>
        <v>43</v>
      </c>
      <c r="J123" s="28">
        <v>16</v>
      </c>
      <c r="K123" s="28">
        <v>17</v>
      </c>
      <c r="L123" s="59">
        <f t="shared" si="23"/>
        <v>33</v>
      </c>
      <c r="M123" s="60">
        <f t="shared" si="24"/>
        <v>76</v>
      </c>
      <c r="N123" s="28">
        <v>14</v>
      </c>
      <c r="O123" s="28">
        <v>15</v>
      </c>
      <c r="P123" s="28">
        <v>15</v>
      </c>
      <c r="Q123" s="29">
        <f t="shared" si="21"/>
        <v>44</v>
      </c>
      <c r="R123" s="30">
        <f t="shared" si="25"/>
        <v>120</v>
      </c>
      <c r="S123" s="28">
        <v>16</v>
      </c>
      <c r="T123" s="28">
        <v>13</v>
      </c>
      <c r="U123" s="59">
        <f t="shared" si="26"/>
        <v>29</v>
      </c>
      <c r="V123" s="59">
        <v>0</v>
      </c>
      <c r="W123" s="63">
        <f t="shared" si="27"/>
        <v>149</v>
      </c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</row>
    <row r="124" spans="1:74" ht="19">
      <c r="A124" s="52">
        <v>260</v>
      </c>
      <c r="B124" s="52" t="s">
        <v>210</v>
      </c>
      <c r="C124" s="52" t="s">
        <v>209</v>
      </c>
      <c r="D124" s="92" t="s">
        <v>103</v>
      </c>
      <c r="E124" s="92" t="s">
        <v>211</v>
      </c>
      <c r="F124" s="27">
        <v>15</v>
      </c>
      <c r="G124" s="28">
        <v>13</v>
      </c>
      <c r="H124" s="28">
        <v>13</v>
      </c>
      <c r="I124" s="29">
        <f t="shared" si="28"/>
        <v>41</v>
      </c>
      <c r="J124" s="28">
        <v>15</v>
      </c>
      <c r="K124" s="28">
        <v>17</v>
      </c>
      <c r="L124" s="59">
        <f t="shared" si="23"/>
        <v>32</v>
      </c>
      <c r="M124" s="60">
        <f t="shared" si="24"/>
        <v>73</v>
      </c>
      <c r="N124" s="28">
        <v>17</v>
      </c>
      <c r="O124" s="28">
        <v>10</v>
      </c>
      <c r="P124" s="28">
        <v>11</v>
      </c>
      <c r="Q124" s="29">
        <f t="shared" si="21"/>
        <v>38</v>
      </c>
      <c r="R124" s="30">
        <f t="shared" si="25"/>
        <v>111</v>
      </c>
      <c r="S124" s="28">
        <v>14</v>
      </c>
      <c r="T124" s="28">
        <v>18</v>
      </c>
      <c r="U124" s="59">
        <f t="shared" si="26"/>
        <v>32</v>
      </c>
      <c r="V124" s="59">
        <v>0</v>
      </c>
      <c r="W124" s="63">
        <f t="shared" si="27"/>
        <v>143</v>
      </c>
    </row>
    <row r="125" spans="1:74" ht="19">
      <c r="A125" s="52">
        <v>170</v>
      </c>
      <c r="B125" s="52" t="s">
        <v>119</v>
      </c>
      <c r="C125" s="52" t="s">
        <v>226</v>
      </c>
      <c r="D125" s="92" t="s">
        <v>87</v>
      </c>
      <c r="E125" s="91" t="s">
        <v>147</v>
      </c>
      <c r="F125" s="27">
        <v>14</v>
      </c>
      <c r="G125" s="28">
        <v>17</v>
      </c>
      <c r="H125" s="28">
        <v>13</v>
      </c>
      <c r="I125" s="29">
        <f t="shared" si="28"/>
        <v>44</v>
      </c>
      <c r="J125" s="28">
        <v>20</v>
      </c>
      <c r="K125" s="28">
        <v>12</v>
      </c>
      <c r="L125" s="59">
        <f t="shared" si="23"/>
        <v>32</v>
      </c>
      <c r="M125" s="60">
        <f t="shared" si="24"/>
        <v>76</v>
      </c>
      <c r="N125" s="28">
        <v>14</v>
      </c>
      <c r="O125" s="28">
        <v>12</v>
      </c>
      <c r="P125" s="28">
        <v>16</v>
      </c>
      <c r="Q125" s="29">
        <f t="shared" si="21"/>
        <v>42</v>
      </c>
      <c r="R125" s="30">
        <f t="shared" si="25"/>
        <v>118</v>
      </c>
      <c r="S125" s="28">
        <v>12</v>
      </c>
      <c r="T125" s="28">
        <v>13</v>
      </c>
      <c r="U125" s="59">
        <f t="shared" si="26"/>
        <v>25</v>
      </c>
      <c r="V125" s="59">
        <v>0</v>
      </c>
      <c r="W125" s="63">
        <f t="shared" si="27"/>
        <v>143</v>
      </c>
    </row>
    <row r="126" spans="1:74" ht="19">
      <c r="A126" s="52">
        <v>191</v>
      </c>
      <c r="B126" s="52" t="s">
        <v>204</v>
      </c>
      <c r="C126" s="52" t="s">
        <v>179</v>
      </c>
      <c r="D126" s="92" t="s">
        <v>103</v>
      </c>
      <c r="E126" s="91" t="s">
        <v>147</v>
      </c>
      <c r="F126" s="27">
        <v>13</v>
      </c>
      <c r="G126" s="28">
        <v>19</v>
      </c>
      <c r="H126" s="28">
        <v>18</v>
      </c>
      <c r="I126" s="29">
        <f t="shared" si="28"/>
        <v>50</v>
      </c>
      <c r="J126" s="28">
        <v>16</v>
      </c>
      <c r="K126" s="28">
        <v>14</v>
      </c>
      <c r="L126" s="59">
        <f t="shared" si="23"/>
        <v>30</v>
      </c>
      <c r="M126" s="60">
        <f t="shared" si="24"/>
        <v>80</v>
      </c>
      <c r="N126" s="28">
        <v>12</v>
      </c>
      <c r="O126" s="28">
        <v>15</v>
      </c>
      <c r="P126" s="28">
        <v>11</v>
      </c>
      <c r="Q126" s="29">
        <f t="shared" si="21"/>
        <v>38</v>
      </c>
      <c r="R126" s="30">
        <f t="shared" si="25"/>
        <v>118</v>
      </c>
      <c r="S126" s="28">
        <v>12</v>
      </c>
      <c r="T126" s="28">
        <v>13</v>
      </c>
      <c r="U126" s="59">
        <f t="shared" si="26"/>
        <v>25</v>
      </c>
      <c r="V126" s="59">
        <v>0</v>
      </c>
      <c r="W126" s="63">
        <f t="shared" si="27"/>
        <v>143</v>
      </c>
    </row>
    <row r="127" spans="1:74" s="24" customFormat="1" ht="19">
      <c r="A127" s="52">
        <v>144</v>
      </c>
      <c r="B127" s="52" t="s">
        <v>292</v>
      </c>
      <c r="C127" s="52" t="s">
        <v>291</v>
      </c>
      <c r="D127" s="92" t="s">
        <v>87</v>
      </c>
      <c r="E127" s="91" t="s">
        <v>147</v>
      </c>
      <c r="F127" s="27">
        <v>15</v>
      </c>
      <c r="G127" s="28">
        <v>14</v>
      </c>
      <c r="H127" s="28">
        <v>16</v>
      </c>
      <c r="I127" s="29">
        <f t="shared" si="28"/>
        <v>45</v>
      </c>
      <c r="J127" s="28">
        <v>10</v>
      </c>
      <c r="K127" s="28">
        <v>16</v>
      </c>
      <c r="L127" s="59">
        <f t="shared" si="23"/>
        <v>26</v>
      </c>
      <c r="M127" s="60">
        <f t="shared" si="24"/>
        <v>71</v>
      </c>
      <c r="N127" s="28">
        <v>12</v>
      </c>
      <c r="O127" s="28">
        <v>14</v>
      </c>
      <c r="P127" s="28">
        <v>13</v>
      </c>
      <c r="Q127" s="29">
        <f t="shared" si="21"/>
        <v>39</v>
      </c>
      <c r="R127" s="30">
        <f t="shared" si="25"/>
        <v>110</v>
      </c>
      <c r="S127" s="28">
        <v>13</v>
      </c>
      <c r="T127" s="28">
        <v>18</v>
      </c>
      <c r="U127" s="59">
        <f t="shared" si="26"/>
        <v>31</v>
      </c>
      <c r="V127" s="59">
        <v>0</v>
      </c>
      <c r="W127" s="63">
        <f t="shared" si="27"/>
        <v>141</v>
      </c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</row>
    <row r="128" spans="1:74" ht="19">
      <c r="A128" s="52">
        <v>258</v>
      </c>
      <c r="B128" s="52" t="s">
        <v>295</v>
      </c>
      <c r="C128" s="52" t="s">
        <v>212</v>
      </c>
      <c r="D128" s="92" t="s">
        <v>87</v>
      </c>
      <c r="E128" s="91" t="s">
        <v>147</v>
      </c>
      <c r="F128" s="27">
        <v>8</v>
      </c>
      <c r="G128" s="28">
        <v>17</v>
      </c>
      <c r="H128" s="28">
        <v>10</v>
      </c>
      <c r="I128" s="29">
        <f t="shared" si="28"/>
        <v>35</v>
      </c>
      <c r="J128" s="28">
        <v>13</v>
      </c>
      <c r="K128" s="28">
        <v>14</v>
      </c>
      <c r="L128" s="59">
        <f t="shared" si="23"/>
        <v>27</v>
      </c>
      <c r="M128" s="60">
        <f t="shared" si="24"/>
        <v>62</v>
      </c>
      <c r="N128" s="28">
        <v>20</v>
      </c>
      <c r="O128" s="28">
        <v>17</v>
      </c>
      <c r="P128" s="28">
        <v>13</v>
      </c>
      <c r="Q128" s="29">
        <f t="shared" si="21"/>
        <v>50</v>
      </c>
      <c r="R128" s="30">
        <f t="shared" si="25"/>
        <v>112</v>
      </c>
      <c r="S128" s="28">
        <v>13</v>
      </c>
      <c r="T128" s="28">
        <v>14</v>
      </c>
      <c r="U128" s="59">
        <f t="shared" si="26"/>
        <v>27</v>
      </c>
      <c r="V128" s="59">
        <v>0</v>
      </c>
      <c r="W128" s="63">
        <f t="shared" si="27"/>
        <v>139</v>
      </c>
    </row>
    <row r="129" spans="1:23" ht="19">
      <c r="A129" s="52">
        <v>226</v>
      </c>
      <c r="B129" s="52" t="s">
        <v>208</v>
      </c>
      <c r="C129" s="52" t="s">
        <v>207</v>
      </c>
      <c r="D129" s="92" t="s">
        <v>184</v>
      </c>
      <c r="E129" s="91" t="s">
        <v>147</v>
      </c>
      <c r="F129" s="27">
        <v>13</v>
      </c>
      <c r="G129" s="28">
        <v>17</v>
      </c>
      <c r="H129" s="28">
        <v>10</v>
      </c>
      <c r="I129" s="29">
        <f t="shared" si="28"/>
        <v>40</v>
      </c>
      <c r="J129" s="28">
        <v>13</v>
      </c>
      <c r="K129" s="28">
        <v>10</v>
      </c>
      <c r="L129" s="59">
        <f t="shared" si="23"/>
        <v>23</v>
      </c>
      <c r="M129" s="60">
        <f t="shared" si="24"/>
        <v>63</v>
      </c>
      <c r="N129" s="28">
        <v>14</v>
      </c>
      <c r="O129" s="28">
        <v>11</v>
      </c>
      <c r="P129" s="28">
        <v>10</v>
      </c>
      <c r="Q129" s="29">
        <f t="shared" si="21"/>
        <v>35</v>
      </c>
      <c r="R129" s="30">
        <f t="shared" si="25"/>
        <v>98</v>
      </c>
      <c r="S129" s="28">
        <v>16</v>
      </c>
      <c r="T129" s="28">
        <v>19</v>
      </c>
      <c r="U129" s="59">
        <f t="shared" si="26"/>
        <v>35</v>
      </c>
      <c r="V129" s="59">
        <v>0</v>
      </c>
      <c r="W129" s="63">
        <f t="shared" si="27"/>
        <v>133</v>
      </c>
    </row>
    <row r="130" spans="1:23" ht="19">
      <c r="A130" s="52">
        <v>190</v>
      </c>
      <c r="B130" s="52" t="s">
        <v>216</v>
      </c>
      <c r="C130" s="52" t="s">
        <v>179</v>
      </c>
      <c r="D130" s="92" t="s">
        <v>103</v>
      </c>
      <c r="E130" s="91" t="s">
        <v>147</v>
      </c>
      <c r="F130" s="27">
        <v>10</v>
      </c>
      <c r="G130" s="28">
        <v>12</v>
      </c>
      <c r="H130" s="28">
        <v>11</v>
      </c>
      <c r="I130" s="29">
        <f t="shared" si="28"/>
        <v>33</v>
      </c>
      <c r="J130" s="28">
        <v>11</v>
      </c>
      <c r="K130" s="28">
        <v>12</v>
      </c>
      <c r="L130" s="59">
        <f t="shared" si="23"/>
        <v>23</v>
      </c>
      <c r="M130" s="60">
        <f t="shared" si="24"/>
        <v>56</v>
      </c>
      <c r="N130" s="28">
        <v>17</v>
      </c>
      <c r="O130" s="28">
        <v>18</v>
      </c>
      <c r="P130" s="28">
        <v>15</v>
      </c>
      <c r="Q130" s="29">
        <f t="shared" si="21"/>
        <v>50</v>
      </c>
      <c r="R130" s="30">
        <f t="shared" si="25"/>
        <v>106</v>
      </c>
      <c r="S130" s="28">
        <v>12</v>
      </c>
      <c r="T130" s="28">
        <v>15</v>
      </c>
      <c r="U130" s="59">
        <f t="shared" si="26"/>
        <v>27</v>
      </c>
      <c r="V130" s="59">
        <v>0</v>
      </c>
      <c r="W130" s="63">
        <f t="shared" si="27"/>
        <v>133</v>
      </c>
    </row>
    <row r="131" spans="1:23" ht="19">
      <c r="A131" s="52">
        <v>101</v>
      </c>
      <c r="B131" s="52" t="s">
        <v>197</v>
      </c>
      <c r="C131" s="52" t="s">
        <v>259</v>
      </c>
      <c r="D131" s="92" t="s">
        <v>87</v>
      </c>
      <c r="E131" s="92" t="s">
        <v>125</v>
      </c>
      <c r="F131" s="27">
        <v>14</v>
      </c>
      <c r="G131" s="28">
        <v>14</v>
      </c>
      <c r="H131" s="28">
        <v>13</v>
      </c>
      <c r="I131" s="29">
        <f t="shared" si="28"/>
        <v>41</v>
      </c>
      <c r="J131" s="28">
        <v>13</v>
      </c>
      <c r="K131" s="28">
        <v>12</v>
      </c>
      <c r="L131" s="59">
        <f t="shared" si="23"/>
        <v>25</v>
      </c>
      <c r="M131" s="60">
        <f t="shared" si="24"/>
        <v>66</v>
      </c>
      <c r="N131" s="28">
        <v>12</v>
      </c>
      <c r="O131" s="28">
        <v>15</v>
      </c>
      <c r="P131" s="28">
        <v>13</v>
      </c>
      <c r="Q131" s="29">
        <f t="shared" si="21"/>
        <v>40</v>
      </c>
      <c r="R131" s="30">
        <f t="shared" si="25"/>
        <v>106</v>
      </c>
      <c r="S131" s="28">
        <v>10</v>
      </c>
      <c r="T131" s="28">
        <v>16</v>
      </c>
      <c r="U131" s="59">
        <f t="shared" si="26"/>
        <v>26</v>
      </c>
      <c r="V131" s="59">
        <v>0</v>
      </c>
      <c r="W131" s="63">
        <f t="shared" si="27"/>
        <v>132</v>
      </c>
    </row>
    <row r="132" spans="1:23" ht="19">
      <c r="A132" s="52">
        <v>150</v>
      </c>
      <c r="B132" s="52" t="s">
        <v>266</v>
      </c>
      <c r="C132" s="52" t="s">
        <v>265</v>
      </c>
      <c r="D132" s="92" t="s">
        <v>267</v>
      </c>
      <c r="E132" s="91" t="s">
        <v>219</v>
      </c>
      <c r="F132" s="27">
        <v>13</v>
      </c>
      <c r="G132" s="28">
        <v>9</v>
      </c>
      <c r="H132" s="28">
        <v>15</v>
      </c>
      <c r="I132" s="29">
        <f t="shared" si="28"/>
        <v>37</v>
      </c>
      <c r="J132" s="28">
        <v>15</v>
      </c>
      <c r="K132" s="28">
        <v>14</v>
      </c>
      <c r="L132" s="59">
        <f t="shared" si="23"/>
        <v>29</v>
      </c>
      <c r="M132" s="60">
        <f t="shared" si="24"/>
        <v>66</v>
      </c>
      <c r="N132" s="28">
        <v>12</v>
      </c>
      <c r="O132" s="28">
        <v>14</v>
      </c>
      <c r="P132" s="28">
        <v>9</v>
      </c>
      <c r="Q132" s="29">
        <f t="shared" si="21"/>
        <v>35</v>
      </c>
      <c r="R132" s="30">
        <f t="shared" si="25"/>
        <v>101</v>
      </c>
      <c r="S132" s="28">
        <v>12</v>
      </c>
      <c r="T132" s="28">
        <v>11</v>
      </c>
      <c r="U132" s="59">
        <f t="shared" si="26"/>
        <v>23</v>
      </c>
      <c r="V132" s="59">
        <v>0</v>
      </c>
      <c r="W132" s="63">
        <f t="shared" si="27"/>
        <v>124</v>
      </c>
    </row>
    <row r="133" spans="1:23" ht="19">
      <c r="A133" s="52">
        <v>300</v>
      </c>
      <c r="B133" s="52" t="s">
        <v>195</v>
      </c>
      <c r="C133" s="52" t="s">
        <v>194</v>
      </c>
      <c r="D133" s="92" t="s">
        <v>87</v>
      </c>
      <c r="E133" s="92"/>
      <c r="F133" s="62" t="s">
        <v>359</v>
      </c>
      <c r="G133" s="61" t="s">
        <v>359</v>
      </c>
      <c r="H133" s="61" t="s">
        <v>359</v>
      </c>
      <c r="I133" s="29" t="s">
        <v>359</v>
      </c>
      <c r="J133" s="28" t="s">
        <v>359</v>
      </c>
      <c r="K133" s="28" t="s">
        <v>359</v>
      </c>
      <c r="L133" s="59" t="s">
        <v>359</v>
      </c>
      <c r="M133" s="60" t="s">
        <v>359</v>
      </c>
      <c r="N133" s="28" t="s">
        <v>359</v>
      </c>
      <c r="O133" s="28" t="s">
        <v>359</v>
      </c>
      <c r="P133" s="28" t="s">
        <v>359</v>
      </c>
      <c r="Q133" s="29" t="s">
        <v>359</v>
      </c>
      <c r="R133" s="30" t="s">
        <v>359</v>
      </c>
      <c r="S133" s="28" t="s">
        <v>359</v>
      </c>
      <c r="T133" s="28" t="s">
        <v>359</v>
      </c>
      <c r="U133" s="59" t="s">
        <v>359</v>
      </c>
      <c r="V133" s="59" t="s">
        <v>359</v>
      </c>
      <c r="W133" s="63" t="s">
        <v>359</v>
      </c>
    </row>
    <row r="134" spans="1:23" ht="19">
      <c r="A134" s="52">
        <v>274</v>
      </c>
      <c r="B134" s="52" t="s">
        <v>286</v>
      </c>
      <c r="C134" s="52" t="s">
        <v>285</v>
      </c>
      <c r="D134" s="92" t="s">
        <v>284</v>
      </c>
      <c r="E134" s="91" t="s">
        <v>284</v>
      </c>
      <c r="F134" s="27" t="s">
        <v>359</v>
      </c>
      <c r="G134" s="28" t="s">
        <v>359</v>
      </c>
      <c r="H134" s="28" t="s">
        <v>359</v>
      </c>
      <c r="I134" s="29" t="s">
        <v>359</v>
      </c>
      <c r="J134" s="28" t="s">
        <v>359</v>
      </c>
      <c r="K134" s="28" t="s">
        <v>359</v>
      </c>
      <c r="L134" s="59" t="s">
        <v>359</v>
      </c>
      <c r="M134" s="60" t="s">
        <v>359</v>
      </c>
      <c r="N134" s="28" t="s">
        <v>359</v>
      </c>
      <c r="O134" s="28" t="s">
        <v>359</v>
      </c>
      <c r="P134" s="28" t="s">
        <v>359</v>
      </c>
      <c r="Q134" s="29" t="s">
        <v>359</v>
      </c>
      <c r="R134" s="30" t="s">
        <v>359</v>
      </c>
      <c r="S134" s="28" t="s">
        <v>359</v>
      </c>
      <c r="T134" s="28" t="s">
        <v>359</v>
      </c>
      <c r="U134" s="59" t="s">
        <v>359</v>
      </c>
      <c r="V134" s="59" t="s">
        <v>359</v>
      </c>
      <c r="W134" s="63" t="s">
        <v>359</v>
      </c>
    </row>
    <row r="135" spans="1:23" ht="19">
      <c r="A135" s="210" t="s">
        <v>19</v>
      </c>
      <c r="B135" s="210"/>
      <c r="C135" s="1"/>
      <c r="D135" s="95"/>
      <c r="E135" s="93"/>
      <c r="F135" s="64"/>
      <c r="G135" s="64"/>
      <c r="H135" s="65"/>
      <c r="I135" s="66"/>
      <c r="J135" s="66"/>
      <c r="K135" s="67"/>
      <c r="L135" s="68"/>
      <c r="M135" s="68"/>
      <c r="N135" s="69"/>
      <c r="O135" s="69"/>
      <c r="P135" s="69"/>
      <c r="Q135" s="69"/>
      <c r="R135" s="69"/>
      <c r="S135" s="69"/>
      <c r="T135" s="69"/>
      <c r="U135" s="69"/>
      <c r="V135" s="69"/>
      <c r="W135" s="69"/>
    </row>
    <row r="136" spans="1:23">
      <c r="A136" s="210" t="s">
        <v>33</v>
      </c>
      <c r="B136" s="210"/>
      <c r="C136" s="1"/>
      <c r="D136" s="95"/>
      <c r="E136" s="93"/>
      <c r="F136" s="21"/>
      <c r="G136" s="21"/>
      <c r="H136" s="22"/>
      <c r="I136" s="49"/>
      <c r="J136" s="49"/>
      <c r="K136" s="50"/>
      <c r="L136" s="38"/>
      <c r="M136" s="38"/>
      <c r="N136" s="51"/>
      <c r="O136" s="51"/>
      <c r="P136" s="51"/>
      <c r="Q136" s="51"/>
      <c r="R136" s="51"/>
      <c r="S136" s="51"/>
      <c r="T136" s="51"/>
      <c r="U136" s="51"/>
      <c r="V136" s="51"/>
      <c r="W136" s="51"/>
    </row>
    <row r="137" spans="1:23" ht="24">
      <c r="A137" s="211" t="s">
        <v>64</v>
      </c>
      <c r="B137" s="212"/>
      <c r="C137" s="212"/>
      <c r="D137" s="212"/>
      <c r="E137" s="212"/>
      <c r="F137" s="212"/>
      <c r="G137" s="212"/>
      <c r="H137" s="212"/>
      <c r="I137" s="212"/>
      <c r="J137" s="212"/>
      <c r="K137" s="212"/>
      <c r="L137" s="212"/>
      <c r="M137" s="212"/>
      <c r="N137" s="212"/>
      <c r="O137" s="212"/>
      <c r="P137" s="212"/>
      <c r="Q137" s="212"/>
      <c r="R137" s="212"/>
      <c r="S137" s="212"/>
      <c r="T137" s="212"/>
      <c r="U137" s="212"/>
      <c r="V137" s="89"/>
      <c r="W137" s="89"/>
    </row>
    <row r="138" spans="1:23" ht="19" customHeight="1" thickBot="1">
      <c r="A138" s="213" t="s">
        <v>34</v>
      </c>
      <c r="B138" s="214"/>
      <c r="C138" s="214"/>
      <c r="D138" s="214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  <c r="O138" s="214"/>
      <c r="P138" s="214"/>
      <c r="Q138" s="214"/>
      <c r="R138" s="214"/>
      <c r="S138" s="214"/>
      <c r="T138" s="214"/>
      <c r="U138" s="214"/>
      <c r="V138" s="90"/>
      <c r="W138" s="90"/>
    </row>
    <row r="139" spans="1:23" ht="17" thickBot="1">
      <c r="A139" s="58" t="s">
        <v>8</v>
      </c>
      <c r="B139" s="17" t="s">
        <v>1</v>
      </c>
      <c r="C139" s="17" t="s">
        <v>0</v>
      </c>
      <c r="D139" s="18" t="s">
        <v>9</v>
      </c>
      <c r="E139" s="18" t="s">
        <v>23</v>
      </c>
      <c r="F139" s="18" t="s">
        <v>11</v>
      </c>
      <c r="G139" s="18" t="s">
        <v>12</v>
      </c>
      <c r="H139" s="18" t="s">
        <v>13</v>
      </c>
      <c r="I139" s="18" t="s">
        <v>14</v>
      </c>
      <c r="J139" s="18" t="s">
        <v>15</v>
      </c>
      <c r="K139" s="18" t="s">
        <v>16</v>
      </c>
      <c r="L139" s="19" t="s">
        <v>17</v>
      </c>
      <c r="M139" s="19" t="s">
        <v>24</v>
      </c>
      <c r="N139" s="17" t="s">
        <v>25</v>
      </c>
      <c r="O139" s="18" t="s">
        <v>26</v>
      </c>
      <c r="P139" s="18" t="s">
        <v>27</v>
      </c>
      <c r="Q139" s="18" t="s">
        <v>28</v>
      </c>
      <c r="R139" s="18" t="s">
        <v>29</v>
      </c>
      <c r="S139" s="18" t="s">
        <v>30</v>
      </c>
      <c r="T139" s="18" t="s">
        <v>31</v>
      </c>
      <c r="U139" s="19" t="s">
        <v>32</v>
      </c>
      <c r="V139" s="138" t="s">
        <v>65</v>
      </c>
      <c r="W139" s="139" t="s">
        <v>18</v>
      </c>
    </row>
    <row r="140" spans="1:23" ht="19">
      <c r="A140" s="52">
        <v>124</v>
      </c>
      <c r="B140" s="52" t="s">
        <v>303</v>
      </c>
      <c r="C140" s="52" t="s">
        <v>302</v>
      </c>
      <c r="D140" s="92" t="s">
        <v>112</v>
      </c>
      <c r="E140" s="91"/>
      <c r="F140" s="27">
        <v>22</v>
      </c>
      <c r="G140" s="28">
        <v>22</v>
      </c>
      <c r="H140" s="28">
        <v>23</v>
      </c>
      <c r="I140" s="29">
        <f t="shared" ref="I140:I156" si="29">F140+G140+H140</f>
        <v>67</v>
      </c>
      <c r="J140" s="28">
        <v>22</v>
      </c>
      <c r="K140" s="33">
        <v>25</v>
      </c>
      <c r="L140" s="59">
        <f t="shared" ref="L140:L173" si="30">J140+K140</f>
        <v>47</v>
      </c>
      <c r="M140" s="60">
        <f t="shared" ref="M140:M173" si="31">I140+L140</f>
        <v>114</v>
      </c>
      <c r="N140" s="28">
        <v>24</v>
      </c>
      <c r="O140" s="39">
        <v>23</v>
      </c>
      <c r="P140" s="28">
        <v>24</v>
      </c>
      <c r="Q140" s="29">
        <f t="shared" ref="Q140:Q173" si="32">N140+O140+P140</f>
        <v>71</v>
      </c>
      <c r="R140" s="30">
        <f t="shared" ref="R140:R173" si="33">M140+Q140</f>
        <v>185</v>
      </c>
      <c r="S140" s="39">
        <v>22</v>
      </c>
      <c r="T140" s="39">
        <v>24</v>
      </c>
      <c r="U140" s="59">
        <f t="shared" ref="U140:U173" si="34">S140+T140</f>
        <v>46</v>
      </c>
      <c r="V140" s="137">
        <v>1</v>
      </c>
      <c r="W140" s="86">
        <f>R140+U140+V140</f>
        <v>232</v>
      </c>
    </row>
    <row r="141" spans="1:23" ht="19">
      <c r="A141" s="52">
        <v>313</v>
      </c>
      <c r="B141" s="52" t="s">
        <v>299</v>
      </c>
      <c r="C141" s="52" t="s">
        <v>298</v>
      </c>
      <c r="D141" s="92" t="s">
        <v>74</v>
      </c>
      <c r="E141" s="91"/>
      <c r="F141" s="27">
        <v>24</v>
      </c>
      <c r="G141" s="28">
        <v>22</v>
      </c>
      <c r="H141" s="28">
        <v>22</v>
      </c>
      <c r="I141" s="29">
        <f t="shared" si="29"/>
        <v>68</v>
      </c>
      <c r="J141" s="28">
        <v>22</v>
      </c>
      <c r="K141" s="28">
        <v>24</v>
      </c>
      <c r="L141" s="59">
        <f t="shared" si="30"/>
        <v>46</v>
      </c>
      <c r="M141" s="60">
        <f t="shared" si="31"/>
        <v>114</v>
      </c>
      <c r="N141" s="28">
        <v>23</v>
      </c>
      <c r="O141" s="28">
        <v>22</v>
      </c>
      <c r="P141" s="28">
        <v>22</v>
      </c>
      <c r="Q141" s="29">
        <f t="shared" si="32"/>
        <v>67</v>
      </c>
      <c r="R141" s="30">
        <f t="shared" si="33"/>
        <v>181</v>
      </c>
      <c r="S141" s="28">
        <v>23</v>
      </c>
      <c r="T141" s="28">
        <v>23</v>
      </c>
      <c r="U141" s="59">
        <f t="shared" si="34"/>
        <v>46</v>
      </c>
      <c r="V141" s="59">
        <v>3</v>
      </c>
      <c r="W141" s="86">
        <f t="shared" ref="W141:W173" si="35">R141+U141+V141</f>
        <v>230</v>
      </c>
    </row>
    <row r="142" spans="1:23" ht="19">
      <c r="A142" s="52">
        <v>297</v>
      </c>
      <c r="B142" s="52" t="s">
        <v>301</v>
      </c>
      <c r="C142" s="52" t="s">
        <v>300</v>
      </c>
      <c r="D142" s="92" t="s">
        <v>74</v>
      </c>
      <c r="E142" s="91"/>
      <c r="F142" s="27">
        <v>23</v>
      </c>
      <c r="G142" s="28">
        <v>22</v>
      </c>
      <c r="H142" s="39">
        <v>21</v>
      </c>
      <c r="I142" s="29">
        <f t="shared" si="29"/>
        <v>66</v>
      </c>
      <c r="J142" s="28">
        <v>22</v>
      </c>
      <c r="K142" s="39">
        <v>22</v>
      </c>
      <c r="L142" s="59">
        <f t="shared" si="30"/>
        <v>44</v>
      </c>
      <c r="M142" s="60">
        <f t="shared" si="31"/>
        <v>110</v>
      </c>
      <c r="N142" s="28">
        <v>24</v>
      </c>
      <c r="O142" s="28">
        <v>23</v>
      </c>
      <c r="P142" s="33">
        <v>25</v>
      </c>
      <c r="Q142" s="29">
        <f t="shared" si="32"/>
        <v>72</v>
      </c>
      <c r="R142" s="30">
        <f t="shared" si="33"/>
        <v>182</v>
      </c>
      <c r="S142" s="39">
        <v>24</v>
      </c>
      <c r="T142" s="39">
        <v>19</v>
      </c>
      <c r="U142" s="59">
        <f t="shared" si="34"/>
        <v>43</v>
      </c>
      <c r="V142" s="59">
        <v>0</v>
      </c>
      <c r="W142" s="86">
        <f t="shared" si="35"/>
        <v>225</v>
      </c>
    </row>
    <row r="143" spans="1:23" ht="19">
      <c r="A143" s="52">
        <v>112</v>
      </c>
      <c r="B143" s="52" t="s">
        <v>305</v>
      </c>
      <c r="C143" s="52" t="s">
        <v>304</v>
      </c>
      <c r="D143" s="92" t="s">
        <v>109</v>
      </c>
      <c r="E143" s="92" t="s">
        <v>81</v>
      </c>
      <c r="F143" s="27">
        <v>23</v>
      </c>
      <c r="G143" s="28">
        <v>22</v>
      </c>
      <c r="H143" s="28">
        <v>21</v>
      </c>
      <c r="I143" s="29">
        <f t="shared" si="29"/>
        <v>66</v>
      </c>
      <c r="J143" s="28">
        <v>22</v>
      </c>
      <c r="K143" s="28">
        <v>23</v>
      </c>
      <c r="L143" s="59">
        <f t="shared" si="30"/>
        <v>45</v>
      </c>
      <c r="M143" s="60">
        <f t="shared" si="31"/>
        <v>111</v>
      </c>
      <c r="N143" s="28">
        <v>23</v>
      </c>
      <c r="O143" s="39">
        <v>23</v>
      </c>
      <c r="P143" s="33">
        <v>25</v>
      </c>
      <c r="Q143" s="29">
        <f t="shared" si="32"/>
        <v>71</v>
      </c>
      <c r="R143" s="30">
        <f t="shared" si="33"/>
        <v>182</v>
      </c>
      <c r="S143" s="39">
        <v>23</v>
      </c>
      <c r="T143" s="39">
        <v>19</v>
      </c>
      <c r="U143" s="59">
        <f t="shared" si="34"/>
        <v>42</v>
      </c>
      <c r="V143" s="59">
        <v>0</v>
      </c>
      <c r="W143" s="86">
        <f t="shared" si="35"/>
        <v>224</v>
      </c>
    </row>
    <row r="144" spans="1:23" ht="19">
      <c r="A144" s="52">
        <v>280</v>
      </c>
      <c r="B144" s="52" t="s">
        <v>319</v>
      </c>
      <c r="C144" s="52" t="s">
        <v>318</v>
      </c>
      <c r="D144" s="92" t="s">
        <v>103</v>
      </c>
      <c r="E144" s="92"/>
      <c r="F144" s="27">
        <v>21</v>
      </c>
      <c r="G144" s="28">
        <v>21</v>
      </c>
      <c r="H144" s="28">
        <v>18</v>
      </c>
      <c r="I144" s="29">
        <f t="shared" si="29"/>
        <v>60</v>
      </c>
      <c r="J144" s="28">
        <v>20</v>
      </c>
      <c r="K144" s="28">
        <v>22</v>
      </c>
      <c r="L144" s="59">
        <f t="shared" si="30"/>
        <v>42</v>
      </c>
      <c r="M144" s="60">
        <f t="shared" si="31"/>
        <v>102</v>
      </c>
      <c r="N144" s="28">
        <v>23</v>
      </c>
      <c r="O144" s="33">
        <v>25</v>
      </c>
      <c r="P144" s="28">
        <v>22</v>
      </c>
      <c r="Q144" s="29">
        <f t="shared" si="32"/>
        <v>70</v>
      </c>
      <c r="R144" s="30">
        <f t="shared" si="33"/>
        <v>172</v>
      </c>
      <c r="S144" s="33">
        <v>25</v>
      </c>
      <c r="T144" s="28">
        <v>24</v>
      </c>
      <c r="U144" s="59">
        <f t="shared" si="34"/>
        <v>49</v>
      </c>
      <c r="V144" s="59">
        <v>2</v>
      </c>
      <c r="W144" s="86">
        <f t="shared" si="35"/>
        <v>223</v>
      </c>
    </row>
    <row r="145" spans="1:23" ht="19">
      <c r="A145" s="52">
        <v>285</v>
      </c>
      <c r="B145" s="53" t="s">
        <v>309</v>
      </c>
      <c r="C145" s="53" t="s">
        <v>308</v>
      </c>
      <c r="D145" s="92" t="s">
        <v>80</v>
      </c>
      <c r="E145" s="91"/>
      <c r="F145" s="27">
        <v>21</v>
      </c>
      <c r="G145" s="39">
        <v>22</v>
      </c>
      <c r="H145" s="28">
        <v>20</v>
      </c>
      <c r="I145" s="29">
        <f t="shared" si="29"/>
        <v>63</v>
      </c>
      <c r="J145" s="28">
        <v>20</v>
      </c>
      <c r="K145" s="39">
        <v>23</v>
      </c>
      <c r="L145" s="59">
        <f t="shared" si="30"/>
        <v>43</v>
      </c>
      <c r="M145" s="60">
        <f t="shared" si="31"/>
        <v>106</v>
      </c>
      <c r="N145" s="28">
        <v>23</v>
      </c>
      <c r="O145" s="28">
        <v>22</v>
      </c>
      <c r="P145" s="28">
        <v>20</v>
      </c>
      <c r="Q145" s="29">
        <f t="shared" si="32"/>
        <v>65</v>
      </c>
      <c r="R145" s="30">
        <f t="shared" si="33"/>
        <v>171</v>
      </c>
      <c r="S145" s="39">
        <v>21</v>
      </c>
      <c r="T145" s="28">
        <v>24</v>
      </c>
      <c r="U145" s="59">
        <f t="shared" si="34"/>
        <v>45</v>
      </c>
      <c r="V145" s="59">
        <v>0</v>
      </c>
      <c r="W145" s="86">
        <f t="shared" si="35"/>
        <v>216</v>
      </c>
    </row>
    <row r="146" spans="1:23" ht="19">
      <c r="A146" s="52">
        <v>218</v>
      </c>
      <c r="B146" s="52" t="s">
        <v>320</v>
      </c>
      <c r="C146" s="52" t="s">
        <v>296</v>
      </c>
      <c r="D146" s="92" t="s">
        <v>87</v>
      </c>
      <c r="E146" s="91" t="s">
        <v>106</v>
      </c>
      <c r="F146" s="27">
        <v>22</v>
      </c>
      <c r="G146" s="28">
        <v>17</v>
      </c>
      <c r="H146" s="28">
        <v>17</v>
      </c>
      <c r="I146" s="29">
        <f t="shared" si="29"/>
        <v>56</v>
      </c>
      <c r="J146" s="28">
        <v>21</v>
      </c>
      <c r="K146" s="28">
        <v>22</v>
      </c>
      <c r="L146" s="59">
        <f t="shared" si="30"/>
        <v>43</v>
      </c>
      <c r="M146" s="60">
        <f t="shared" si="31"/>
        <v>99</v>
      </c>
      <c r="N146" s="28">
        <v>23</v>
      </c>
      <c r="O146" s="28">
        <v>21</v>
      </c>
      <c r="P146" s="28">
        <v>23</v>
      </c>
      <c r="Q146" s="29">
        <f t="shared" si="32"/>
        <v>67</v>
      </c>
      <c r="R146" s="30">
        <f t="shared" si="33"/>
        <v>166</v>
      </c>
      <c r="S146" s="28">
        <v>23</v>
      </c>
      <c r="T146" s="28">
        <v>24</v>
      </c>
      <c r="U146" s="59">
        <f t="shared" si="34"/>
        <v>47</v>
      </c>
      <c r="V146" s="59">
        <v>0</v>
      </c>
      <c r="W146" s="86">
        <f t="shared" si="35"/>
        <v>213</v>
      </c>
    </row>
    <row r="147" spans="1:23" ht="19">
      <c r="A147" s="52">
        <v>306</v>
      </c>
      <c r="B147" s="52" t="s">
        <v>327</v>
      </c>
      <c r="C147" s="52" t="s">
        <v>215</v>
      </c>
      <c r="D147" s="92" t="s">
        <v>80</v>
      </c>
      <c r="E147" s="91" t="s">
        <v>81</v>
      </c>
      <c r="F147" s="27">
        <v>22</v>
      </c>
      <c r="G147" s="28">
        <v>19</v>
      </c>
      <c r="H147" s="28">
        <v>20</v>
      </c>
      <c r="I147" s="29">
        <f t="shared" si="29"/>
        <v>61</v>
      </c>
      <c r="J147" s="28">
        <v>22</v>
      </c>
      <c r="K147" s="28">
        <v>24</v>
      </c>
      <c r="L147" s="59">
        <f t="shared" si="30"/>
        <v>46</v>
      </c>
      <c r="M147" s="60">
        <f t="shared" si="31"/>
        <v>107</v>
      </c>
      <c r="N147" s="28">
        <v>21</v>
      </c>
      <c r="O147" s="28">
        <v>18</v>
      </c>
      <c r="P147" s="39">
        <v>24</v>
      </c>
      <c r="Q147" s="29">
        <f t="shared" si="32"/>
        <v>63</v>
      </c>
      <c r="R147" s="30">
        <f t="shared" si="33"/>
        <v>170</v>
      </c>
      <c r="S147" s="39">
        <v>21</v>
      </c>
      <c r="T147" s="28">
        <v>20</v>
      </c>
      <c r="U147" s="59">
        <f t="shared" si="34"/>
        <v>41</v>
      </c>
      <c r="V147" s="59">
        <v>0</v>
      </c>
      <c r="W147" s="86">
        <f t="shared" si="35"/>
        <v>211</v>
      </c>
    </row>
    <row r="148" spans="1:23" ht="19">
      <c r="A148" s="52">
        <v>248</v>
      </c>
      <c r="B148" s="52" t="s">
        <v>311</v>
      </c>
      <c r="C148" s="52" t="s">
        <v>310</v>
      </c>
      <c r="D148" s="92" t="s">
        <v>103</v>
      </c>
      <c r="E148" s="91" t="s">
        <v>97</v>
      </c>
      <c r="F148" s="27">
        <v>18</v>
      </c>
      <c r="G148" s="28">
        <v>22</v>
      </c>
      <c r="H148" s="28">
        <v>22</v>
      </c>
      <c r="I148" s="29">
        <f t="shared" si="29"/>
        <v>62</v>
      </c>
      <c r="J148" s="28">
        <v>19</v>
      </c>
      <c r="K148" s="28">
        <v>22</v>
      </c>
      <c r="L148" s="59">
        <f t="shared" si="30"/>
        <v>41</v>
      </c>
      <c r="M148" s="60">
        <f t="shared" si="31"/>
        <v>103</v>
      </c>
      <c r="N148" s="28">
        <v>20</v>
      </c>
      <c r="O148" s="28">
        <v>21</v>
      </c>
      <c r="P148" s="28">
        <v>21</v>
      </c>
      <c r="Q148" s="29">
        <f t="shared" si="32"/>
        <v>62</v>
      </c>
      <c r="R148" s="30">
        <f t="shared" si="33"/>
        <v>165</v>
      </c>
      <c r="S148" s="28">
        <v>20</v>
      </c>
      <c r="T148" s="28">
        <v>24</v>
      </c>
      <c r="U148" s="59">
        <f t="shared" si="34"/>
        <v>44</v>
      </c>
      <c r="V148" s="59">
        <v>0</v>
      </c>
      <c r="W148" s="86">
        <f t="shared" si="35"/>
        <v>209</v>
      </c>
    </row>
    <row r="149" spans="1:23" ht="19">
      <c r="A149" s="52">
        <v>211</v>
      </c>
      <c r="B149" s="52" t="s">
        <v>342</v>
      </c>
      <c r="C149" s="52" t="s">
        <v>341</v>
      </c>
      <c r="D149" s="92" t="s">
        <v>112</v>
      </c>
      <c r="E149" s="91" t="s">
        <v>81</v>
      </c>
      <c r="F149" s="27">
        <v>19</v>
      </c>
      <c r="G149" s="28">
        <v>20</v>
      </c>
      <c r="H149" s="28">
        <v>23</v>
      </c>
      <c r="I149" s="29">
        <f t="shared" si="29"/>
        <v>62</v>
      </c>
      <c r="J149" s="28">
        <v>23</v>
      </c>
      <c r="K149" s="28">
        <v>22</v>
      </c>
      <c r="L149" s="59">
        <f t="shared" si="30"/>
        <v>45</v>
      </c>
      <c r="M149" s="60">
        <f t="shared" si="31"/>
        <v>107</v>
      </c>
      <c r="N149" s="28">
        <v>21</v>
      </c>
      <c r="O149" s="28">
        <v>17</v>
      </c>
      <c r="P149" s="28">
        <v>19</v>
      </c>
      <c r="Q149" s="29">
        <f t="shared" si="32"/>
        <v>57</v>
      </c>
      <c r="R149" s="30">
        <f t="shared" si="33"/>
        <v>164</v>
      </c>
      <c r="S149" s="28">
        <v>21</v>
      </c>
      <c r="T149" s="28">
        <v>21</v>
      </c>
      <c r="U149" s="59">
        <f t="shared" si="34"/>
        <v>42</v>
      </c>
      <c r="V149" s="59">
        <v>0</v>
      </c>
      <c r="W149" s="86">
        <f t="shared" si="35"/>
        <v>206</v>
      </c>
    </row>
    <row r="150" spans="1:23" ht="19">
      <c r="A150" s="52">
        <v>137</v>
      </c>
      <c r="B150" s="52" t="s">
        <v>317</v>
      </c>
      <c r="C150" s="52" t="s">
        <v>316</v>
      </c>
      <c r="D150" s="92" t="s">
        <v>77</v>
      </c>
      <c r="E150" s="91"/>
      <c r="F150" s="27">
        <v>20</v>
      </c>
      <c r="G150" s="28">
        <v>23</v>
      </c>
      <c r="H150" s="28">
        <v>19</v>
      </c>
      <c r="I150" s="29">
        <f t="shared" si="29"/>
        <v>62</v>
      </c>
      <c r="J150" s="28">
        <v>20</v>
      </c>
      <c r="K150" s="28">
        <v>20</v>
      </c>
      <c r="L150" s="59">
        <f t="shared" si="30"/>
        <v>40</v>
      </c>
      <c r="M150" s="60">
        <f t="shared" si="31"/>
        <v>102</v>
      </c>
      <c r="N150" s="28">
        <v>19</v>
      </c>
      <c r="O150" s="28">
        <v>20</v>
      </c>
      <c r="P150" s="28">
        <v>20</v>
      </c>
      <c r="Q150" s="29">
        <f t="shared" si="32"/>
        <v>59</v>
      </c>
      <c r="R150" s="30">
        <f t="shared" si="33"/>
        <v>161</v>
      </c>
      <c r="S150" s="39">
        <v>22</v>
      </c>
      <c r="T150" s="28">
        <v>22</v>
      </c>
      <c r="U150" s="59">
        <f t="shared" si="34"/>
        <v>44</v>
      </c>
      <c r="V150" s="59">
        <v>0</v>
      </c>
      <c r="W150" s="86">
        <f t="shared" si="35"/>
        <v>205</v>
      </c>
    </row>
    <row r="151" spans="1:23" ht="19">
      <c r="A151" s="52">
        <v>301</v>
      </c>
      <c r="B151" s="52" t="s">
        <v>313</v>
      </c>
      <c r="C151" s="52" t="s">
        <v>312</v>
      </c>
      <c r="D151" s="92" t="s">
        <v>103</v>
      </c>
      <c r="E151" s="91"/>
      <c r="F151" s="27">
        <v>22</v>
      </c>
      <c r="G151" s="28">
        <v>20</v>
      </c>
      <c r="H151" s="28">
        <v>20</v>
      </c>
      <c r="I151" s="29">
        <f t="shared" si="29"/>
        <v>62</v>
      </c>
      <c r="J151" s="28">
        <v>18</v>
      </c>
      <c r="K151" s="28">
        <v>21</v>
      </c>
      <c r="L151" s="59">
        <f t="shared" si="30"/>
        <v>39</v>
      </c>
      <c r="M151" s="60">
        <f t="shared" si="31"/>
        <v>101</v>
      </c>
      <c r="N151" s="28">
        <v>20</v>
      </c>
      <c r="O151" s="28">
        <v>22</v>
      </c>
      <c r="P151" s="28">
        <v>21</v>
      </c>
      <c r="Q151" s="29">
        <f t="shared" si="32"/>
        <v>63</v>
      </c>
      <c r="R151" s="30">
        <f t="shared" si="33"/>
        <v>164</v>
      </c>
      <c r="S151" s="28">
        <v>20</v>
      </c>
      <c r="T151" s="28">
        <v>21</v>
      </c>
      <c r="U151" s="59">
        <f t="shared" si="34"/>
        <v>41</v>
      </c>
      <c r="V151" s="59">
        <v>0</v>
      </c>
      <c r="W151" s="86">
        <f t="shared" si="35"/>
        <v>205</v>
      </c>
    </row>
    <row r="152" spans="1:23" ht="19">
      <c r="A152" s="52">
        <v>142</v>
      </c>
      <c r="B152" s="52" t="s">
        <v>346</v>
      </c>
      <c r="C152" s="52" t="s">
        <v>89</v>
      </c>
      <c r="D152" s="92" t="s">
        <v>109</v>
      </c>
      <c r="E152" s="91" t="s">
        <v>81</v>
      </c>
      <c r="F152" s="27">
        <v>19</v>
      </c>
      <c r="G152" s="28">
        <v>17</v>
      </c>
      <c r="H152" s="28">
        <v>22</v>
      </c>
      <c r="I152" s="29">
        <f t="shared" si="29"/>
        <v>58</v>
      </c>
      <c r="J152" s="28">
        <v>18</v>
      </c>
      <c r="K152" s="28">
        <v>19</v>
      </c>
      <c r="L152" s="59">
        <f t="shared" si="30"/>
        <v>37</v>
      </c>
      <c r="M152" s="60">
        <f t="shared" si="31"/>
        <v>95</v>
      </c>
      <c r="N152" s="61">
        <v>20</v>
      </c>
      <c r="O152" s="61">
        <v>22</v>
      </c>
      <c r="P152" s="61">
        <v>22</v>
      </c>
      <c r="Q152" s="29">
        <f t="shared" si="32"/>
        <v>64</v>
      </c>
      <c r="R152" s="30">
        <f t="shared" si="33"/>
        <v>159</v>
      </c>
      <c r="S152" s="28">
        <v>22</v>
      </c>
      <c r="T152" s="28">
        <v>22</v>
      </c>
      <c r="U152" s="59">
        <f t="shared" si="34"/>
        <v>44</v>
      </c>
      <c r="V152" s="59">
        <v>0</v>
      </c>
      <c r="W152" s="86">
        <f t="shared" si="35"/>
        <v>203</v>
      </c>
    </row>
    <row r="153" spans="1:23" ht="19">
      <c r="A153" s="52">
        <v>200</v>
      </c>
      <c r="B153" s="52" t="s">
        <v>356</v>
      </c>
      <c r="C153" s="52" t="s">
        <v>355</v>
      </c>
      <c r="D153" s="92" t="s">
        <v>146</v>
      </c>
      <c r="E153" s="91" t="s">
        <v>97</v>
      </c>
      <c r="F153" s="27">
        <v>23</v>
      </c>
      <c r="G153" s="28">
        <v>22</v>
      </c>
      <c r="H153" s="28">
        <v>18</v>
      </c>
      <c r="I153" s="29">
        <f t="shared" si="29"/>
        <v>63</v>
      </c>
      <c r="J153" s="28">
        <v>15</v>
      </c>
      <c r="K153" s="28">
        <v>21</v>
      </c>
      <c r="L153" s="59">
        <f t="shared" si="30"/>
        <v>36</v>
      </c>
      <c r="M153" s="60">
        <f t="shared" si="31"/>
        <v>99</v>
      </c>
      <c r="N153" s="28">
        <v>20</v>
      </c>
      <c r="O153" s="28">
        <v>19</v>
      </c>
      <c r="P153" s="28">
        <v>18</v>
      </c>
      <c r="Q153" s="29">
        <f t="shared" si="32"/>
        <v>57</v>
      </c>
      <c r="R153" s="30">
        <f t="shared" si="33"/>
        <v>156</v>
      </c>
      <c r="S153" s="33">
        <v>25</v>
      </c>
      <c r="T153" s="28">
        <v>21</v>
      </c>
      <c r="U153" s="59">
        <f t="shared" si="34"/>
        <v>46</v>
      </c>
      <c r="V153" s="59">
        <v>0</v>
      </c>
      <c r="W153" s="86">
        <f t="shared" si="35"/>
        <v>202</v>
      </c>
    </row>
    <row r="154" spans="1:23" ht="19">
      <c r="A154" s="52">
        <v>113</v>
      </c>
      <c r="B154" s="52" t="s">
        <v>340</v>
      </c>
      <c r="C154" s="53" t="s">
        <v>304</v>
      </c>
      <c r="D154" s="92" t="s">
        <v>109</v>
      </c>
      <c r="E154" s="91" t="s">
        <v>97</v>
      </c>
      <c r="F154" s="27">
        <v>19</v>
      </c>
      <c r="G154" s="28">
        <v>18</v>
      </c>
      <c r="H154" s="28">
        <v>21</v>
      </c>
      <c r="I154" s="29">
        <f t="shared" si="29"/>
        <v>58</v>
      </c>
      <c r="J154" s="28">
        <v>23</v>
      </c>
      <c r="K154" s="28">
        <v>18</v>
      </c>
      <c r="L154" s="59">
        <f t="shared" si="30"/>
        <v>41</v>
      </c>
      <c r="M154" s="60">
        <f t="shared" si="31"/>
        <v>99</v>
      </c>
      <c r="N154" s="28">
        <v>21</v>
      </c>
      <c r="O154" s="28">
        <v>21</v>
      </c>
      <c r="P154" s="28">
        <v>19</v>
      </c>
      <c r="Q154" s="29">
        <f t="shared" si="32"/>
        <v>61</v>
      </c>
      <c r="R154" s="30">
        <f t="shared" si="33"/>
        <v>160</v>
      </c>
      <c r="S154" s="28">
        <v>20</v>
      </c>
      <c r="T154" s="28">
        <v>21</v>
      </c>
      <c r="U154" s="59">
        <f t="shared" si="34"/>
        <v>41</v>
      </c>
      <c r="V154" s="59">
        <v>0</v>
      </c>
      <c r="W154" s="86">
        <f t="shared" si="35"/>
        <v>201</v>
      </c>
    </row>
    <row r="155" spans="1:23" ht="19">
      <c r="A155" s="52">
        <v>162</v>
      </c>
      <c r="B155" s="52" t="s">
        <v>315</v>
      </c>
      <c r="C155" s="52" t="s">
        <v>314</v>
      </c>
      <c r="D155" s="92" t="s">
        <v>80</v>
      </c>
      <c r="E155" s="91" t="s">
        <v>125</v>
      </c>
      <c r="F155" s="27">
        <v>18</v>
      </c>
      <c r="G155" s="28">
        <v>17</v>
      </c>
      <c r="H155" s="28">
        <v>19</v>
      </c>
      <c r="I155" s="29">
        <f t="shared" si="29"/>
        <v>54</v>
      </c>
      <c r="J155" s="28">
        <v>22</v>
      </c>
      <c r="K155" s="28">
        <v>23</v>
      </c>
      <c r="L155" s="59">
        <f t="shared" si="30"/>
        <v>45</v>
      </c>
      <c r="M155" s="60">
        <f t="shared" si="31"/>
        <v>99</v>
      </c>
      <c r="N155" s="28">
        <v>21</v>
      </c>
      <c r="O155" s="28">
        <v>17</v>
      </c>
      <c r="P155" s="28">
        <v>19</v>
      </c>
      <c r="Q155" s="29">
        <f t="shared" si="32"/>
        <v>57</v>
      </c>
      <c r="R155" s="30">
        <f t="shared" si="33"/>
        <v>156</v>
      </c>
      <c r="S155" s="28">
        <v>21</v>
      </c>
      <c r="T155" s="28">
        <v>21</v>
      </c>
      <c r="U155" s="59">
        <f t="shared" si="34"/>
        <v>42</v>
      </c>
      <c r="V155" s="59">
        <v>0</v>
      </c>
      <c r="W155" s="86">
        <f t="shared" si="35"/>
        <v>198</v>
      </c>
    </row>
    <row r="156" spans="1:23" ht="19">
      <c r="A156" s="52">
        <v>121</v>
      </c>
      <c r="B156" s="52" t="s">
        <v>333</v>
      </c>
      <c r="C156" s="52" t="s">
        <v>332</v>
      </c>
      <c r="D156" s="92" t="s">
        <v>80</v>
      </c>
      <c r="E156" s="92" t="s">
        <v>97</v>
      </c>
      <c r="F156" s="27">
        <v>19</v>
      </c>
      <c r="G156" s="28">
        <v>19</v>
      </c>
      <c r="H156" s="28">
        <v>19</v>
      </c>
      <c r="I156" s="29">
        <f t="shared" si="29"/>
        <v>57</v>
      </c>
      <c r="J156" s="28">
        <v>20</v>
      </c>
      <c r="K156" s="28">
        <v>19</v>
      </c>
      <c r="L156" s="59">
        <f t="shared" si="30"/>
        <v>39</v>
      </c>
      <c r="M156" s="60">
        <f t="shared" si="31"/>
        <v>96</v>
      </c>
      <c r="N156" s="28">
        <v>20</v>
      </c>
      <c r="O156" s="28">
        <v>20</v>
      </c>
      <c r="P156" s="28">
        <v>21</v>
      </c>
      <c r="Q156" s="29">
        <f t="shared" si="32"/>
        <v>61</v>
      </c>
      <c r="R156" s="30">
        <f t="shared" si="33"/>
        <v>157</v>
      </c>
      <c r="S156" s="28">
        <v>19</v>
      </c>
      <c r="T156" s="28">
        <v>21</v>
      </c>
      <c r="U156" s="59">
        <f t="shared" si="34"/>
        <v>40</v>
      </c>
      <c r="V156" s="59">
        <v>0</v>
      </c>
      <c r="W156" s="86">
        <f t="shared" si="35"/>
        <v>197</v>
      </c>
    </row>
    <row r="157" spans="1:23" ht="19">
      <c r="A157" s="52">
        <v>199</v>
      </c>
      <c r="B157" s="52" t="s">
        <v>325</v>
      </c>
      <c r="C157" s="52" t="s">
        <v>362</v>
      </c>
      <c r="D157" s="92" t="s">
        <v>326</v>
      </c>
      <c r="E157" s="91" t="s">
        <v>125</v>
      </c>
      <c r="F157" s="27">
        <v>19</v>
      </c>
      <c r="G157" s="28">
        <v>21</v>
      </c>
      <c r="H157" s="28">
        <v>22</v>
      </c>
      <c r="I157" s="29">
        <f>F157+G157+H157-3</f>
        <v>59</v>
      </c>
      <c r="J157" s="28">
        <v>21</v>
      </c>
      <c r="K157" s="28">
        <v>22</v>
      </c>
      <c r="L157" s="59">
        <f t="shared" si="30"/>
        <v>43</v>
      </c>
      <c r="M157" s="60">
        <f t="shared" si="31"/>
        <v>102</v>
      </c>
      <c r="N157" s="61">
        <v>21</v>
      </c>
      <c r="O157" s="61">
        <v>17</v>
      </c>
      <c r="P157" s="61">
        <v>20</v>
      </c>
      <c r="Q157" s="29">
        <f t="shared" si="32"/>
        <v>58</v>
      </c>
      <c r="R157" s="30">
        <f t="shared" si="33"/>
        <v>160</v>
      </c>
      <c r="S157" s="39">
        <v>18</v>
      </c>
      <c r="T157" s="28">
        <v>18</v>
      </c>
      <c r="U157" s="59">
        <f t="shared" si="34"/>
        <v>36</v>
      </c>
      <c r="V157" s="59">
        <v>0</v>
      </c>
      <c r="W157" s="86">
        <f t="shared" si="35"/>
        <v>196</v>
      </c>
    </row>
    <row r="158" spans="1:23" ht="19">
      <c r="A158" s="52">
        <v>166</v>
      </c>
      <c r="B158" s="53" t="s">
        <v>307</v>
      </c>
      <c r="C158" s="53" t="s">
        <v>306</v>
      </c>
      <c r="D158" s="92" t="s">
        <v>74</v>
      </c>
      <c r="E158" s="91"/>
      <c r="F158" s="40">
        <v>19</v>
      </c>
      <c r="G158" s="39">
        <v>16</v>
      </c>
      <c r="H158" s="28">
        <v>21</v>
      </c>
      <c r="I158" s="29">
        <f t="shared" ref="I158:I173" si="36">F158+G158+H158</f>
        <v>56</v>
      </c>
      <c r="J158" s="39">
        <v>16</v>
      </c>
      <c r="K158" s="28">
        <v>20</v>
      </c>
      <c r="L158" s="59">
        <f t="shared" si="30"/>
        <v>36</v>
      </c>
      <c r="M158" s="60">
        <f t="shared" si="31"/>
        <v>92</v>
      </c>
      <c r="N158" s="28">
        <v>23</v>
      </c>
      <c r="O158" s="28">
        <v>18</v>
      </c>
      <c r="P158" s="28">
        <v>22</v>
      </c>
      <c r="Q158" s="29">
        <f t="shared" si="32"/>
        <v>63</v>
      </c>
      <c r="R158" s="30">
        <f t="shared" si="33"/>
        <v>155</v>
      </c>
      <c r="S158" s="28">
        <v>23</v>
      </c>
      <c r="T158" s="28">
        <v>17</v>
      </c>
      <c r="U158" s="59">
        <f t="shared" si="34"/>
        <v>40</v>
      </c>
      <c r="V158" s="59">
        <v>0</v>
      </c>
      <c r="W158" s="86">
        <f t="shared" si="35"/>
        <v>195</v>
      </c>
    </row>
    <row r="159" spans="1:23" ht="19">
      <c r="A159" s="52">
        <v>138</v>
      </c>
      <c r="B159" s="52" t="s">
        <v>336</v>
      </c>
      <c r="C159" s="52" t="s">
        <v>335</v>
      </c>
      <c r="D159" s="92" t="s">
        <v>93</v>
      </c>
      <c r="E159" s="118" t="s">
        <v>106</v>
      </c>
      <c r="F159" s="27">
        <v>18</v>
      </c>
      <c r="G159" s="28">
        <v>20</v>
      </c>
      <c r="H159" s="28">
        <v>19</v>
      </c>
      <c r="I159" s="29">
        <f t="shared" si="36"/>
        <v>57</v>
      </c>
      <c r="J159" s="28">
        <v>17</v>
      </c>
      <c r="K159" s="152">
        <v>20</v>
      </c>
      <c r="L159" s="59">
        <f t="shared" si="30"/>
        <v>37</v>
      </c>
      <c r="M159" s="60">
        <f t="shared" si="31"/>
        <v>94</v>
      </c>
      <c r="N159" s="28">
        <v>21</v>
      </c>
      <c r="O159" s="28">
        <v>18</v>
      </c>
      <c r="P159" s="28">
        <v>21</v>
      </c>
      <c r="Q159" s="29">
        <f t="shared" si="32"/>
        <v>60</v>
      </c>
      <c r="R159" s="30">
        <f t="shared" si="33"/>
        <v>154</v>
      </c>
      <c r="S159" s="28">
        <v>20</v>
      </c>
      <c r="T159" s="28">
        <v>18</v>
      </c>
      <c r="U159" s="59">
        <f t="shared" si="34"/>
        <v>38</v>
      </c>
      <c r="V159" s="59">
        <v>0</v>
      </c>
      <c r="W159" s="86">
        <f t="shared" si="35"/>
        <v>192</v>
      </c>
    </row>
    <row r="160" spans="1:23" ht="19">
      <c r="A160" s="52">
        <v>178</v>
      </c>
      <c r="B160" s="52" t="s">
        <v>331</v>
      </c>
      <c r="C160" s="52" t="s">
        <v>330</v>
      </c>
      <c r="D160" s="92" t="s">
        <v>80</v>
      </c>
      <c r="E160" s="91" t="s">
        <v>125</v>
      </c>
      <c r="F160" s="27">
        <v>20</v>
      </c>
      <c r="G160" s="28">
        <v>18</v>
      </c>
      <c r="H160" s="28">
        <v>23</v>
      </c>
      <c r="I160" s="29">
        <f t="shared" si="36"/>
        <v>61</v>
      </c>
      <c r="J160" s="28">
        <v>22</v>
      </c>
      <c r="K160" s="28">
        <v>16</v>
      </c>
      <c r="L160" s="59">
        <f t="shared" si="30"/>
        <v>38</v>
      </c>
      <c r="M160" s="60">
        <f t="shared" si="31"/>
        <v>99</v>
      </c>
      <c r="N160" s="28">
        <v>20</v>
      </c>
      <c r="O160" s="28">
        <v>20</v>
      </c>
      <c r="P160" s="28">
        <v>15</v>
      </c>
      <c r="Q160" s="29">
        <f t="shared" si="32"/>
        <v>55</v>
      </c>
      <c r="R160" s="30">
        <f t="shared" si="33"/>
        <v>154</v>
      </c>
      <c r="S160" s="28">
        <v>20</v>
      </c>
      <c r="T160" s="28">
        <v>18</v>
      </c>
      <c r="U160" s="59">
        <f t="shared" si="34"/>
        <v>38</v>
      </c>
      <c r="V160" s="59">
        <v>0</v>
      </c>
      <c r="W160" s="86">
        <f t="shared" si="35"/>
        <v>192</v>
      </c>
    </row>
    <row r="161" spans="1:23" ht="19">
      <c r="A161" s="52">
        <v>250</v>
      </c>
      <c r="B161" s="52" t="s">
        <v>338</v>
      </c>
      <c r="C161" s="52" t="s">
        <v>337</v>
      </c>
      <c r="D161" s="92" t="s">
        <v>87</v>
      </c>
      <c r="E161" s="91" t="s">
        <v>125</v>
      </c>
      <c r="F161" s="27">
        <v>14</v>
      </c>
      <c r="G161" s="28">
        <v>21</v>
      </c>
      <c r="H161" s="28">
        <v>21</v>
      </c>
      <c r="I161" s="29">
        <f t="shared" si="36"/>
        <v>56</v>
      </c>
      <c r="J161" s="39">
        <v>17</v>
      </c>
      <c r="K161" s="28">
        <v>23</v>
      </c>
      <c r="L161" s="59">
        <f t="shared" si="30"/>
        <v>40</v>
      </c>
      <c r="M161" s="60">
        <f t="shared" si="31"/>
        <v>96</v>
      </c>
      <c r="N161" s="28">
        <v>20</v>
      </c>
      <c r="O161" s="28">
        <v>18</v>
      </c>
      <c r="P161" s="28">
        <v>17</v>
      </c>
      <c r="Q161" s="29">
        <f t="shared" si="32"/>
        <v>55</v>
      </c>
      <c r="R161" s="30">
        <f t="shared" si="33"/>
        <v>151</v>
      </c>
      <c r="S161" s="28">
        <v>21</v>
      </c>
      <c r="T161" s="28">
        <v>19</v>
      </c>
      <c r="U161" s="59">
        <f t="shared" si="34"/>
        <v>40</v>
      </c>
      <c r="V161" s="59">
        <v>0</v>
      </c>
      <c r="W161" s="86">
        <f t="shared" si="35"/>
        <v>191</v>
      </c>
    </row>
    <row r="162" spans="1:23" ht="19">
      <c r="A162" s="52">
        <v>228</v>
      </c>
      <c r="B162" s="52" t="s">
        <v>358</v>
      </c>
      <c r="C162" s="52" t="s">
        <v>357</v>
      </c>
      <c r="D162" s="92" t="s">
        <v>80</v>
      </c>
      <c r="E162" s="92" t="s">
        <v>125</v>
      </c>
      <c r="F162" s="27">
        <v>16</v>
      </c>
      <c r="G162" s="28">
        <v>22</v>
      </c>
      <c r="H162" s="28">
        <v>17</v>
      </c>
      <c r="I162" s="29">
        <f t="shared" si="36"/>
        <v>55</v>
      </c>
      <c r="J162" s="28">
        <v>23</v>
      </c>
      <c r="K162" s="28">
        <v>17</v>
      </c>
      <c r="L162" s="59">
        <f t="shared" si="30"/>
        <v>40</v>
      </c>
      <c r="M162" s="60">
        <f t="shared" si="31"/>
        <v>95</v>
      </c>
      <c r="N162" s="28">
        <v>22</v>
      </c>
      <c r="O162" s="28">
        <v>18</v>
      </c>
      <c r="P162" s="28">
        <v>19</v>
      </c>
      <c r="Q162" s="29">
        <f t="shared" si="32"/>
        <v>59</v>
      </c>
      <c r="R162" s="30">
        <f t="shared" si="33"/>
        <v>154</v>
      </c>
      <c r="S162" s="28">
        <v>20</v>
      </c>
      <c r="T162" s="28">
        <v>16</v>
      </c>
      <c r="U162" s="59">
        <f t="shared" si="34"/>
        <v>36</v>
      </c>
      <c r="V162" s="59">
        <v>0</v>
      </c>
      <c r="W162" s="86">
        <f t="shared" si="35"/>
        <v>190</v>
      </c>
    </row>
    <row r="163" spans="1:23" ht="19">
      <c r="A163" s="52">
        <v>104</v>
      </c>
      <c r="B163" s="52" t="s">
        <v>333</v>
      </c>
      <c r="C163" s="52" t="s">
        <v>339</v>
      </c>
      <c r="D163" s="92" t="s">
        <v>80</v>
      </c>
      <c r="E163" s="91" t="s">
        <v>106</v>
      </c>
      <c r="F163" s="27">
        <v>19</v>
      </c>
      <c r="G163" s="28">
        <v>18</v>
      </c>
      <c r="H163" s="28">
        <v>16</v>
      </c>
      <c r="I163" s="29">
        <f t="shared" si="36"/>
        <v>53</v>
      </c>
      <c r="J163" s="28">
        <v>21</v>
      </c>
      <c r="K163" s="28">
        <v>21</v>
      </c>
      <c r="L163" s="59">
        <f t="shared" si="30"/>
        <v>42</v>
      </c>
      <c r="M163" s="60">
        <f t="shared" si="31"/>
        <v>95</v>
      </c>
      <c r="N163" s="28">
        <v>21</v>
      </c>
      <c r="O163" s="28">
        <v>15</v>
      </c>
      <c r="P163" s="28">
        <v>20</v>
      </c>
      <c r="Q163" s="29">
        <f t="shared" si="32"/>
        <v>56</v>
      </c>
      <c r="R163" s="30">
        <f t="shared" si="33"/>
        <v>151</v>
      </c>
      <c r="S163" s="28">
        <v>20</v>
      </c>
      <c r="T163" s="28">
        <v>15</v>
      </c>
      <c r="U163" s="59">
        <f t="shared" si="34"/>
        <v>35</v>
      </c>
      <c r="V163" s="59">
        <v>0</v>
      </c>
      <c r="W163" s="86">
        <f t="shared" si="35"/>
        <v>186</v>
      </c>
    </row>
    <row r="164" spans="1:23" ht="19">
      <c r="A164" s="52">
        <v>291</v>
      </c>
      <c r="B164" s="52" t="s">
        <v>322</v>
      </c>
      <c r="C164" s="52" t="s">
        <v>321</v>
      </c>
      <c r="D164" s="92" t="s">
        <v>96</v>
      </c>
      <c r="E164" s="91" t="s">
        <v>125</v>
      </c>
      <c r="F164" s="27">
        <v>16</v>
      </c>
      <c r="G164" s="28">
        <v>19</v>
      </c>
      <c r="H164" s="28">
        <v>21</v>
      </c>
      <c r="I164" s="29">
        <f t="shared" si="36"/>
        <v>56</v>
      </c>
      <c r="J164" s="28">
        <v>17</v>
      </c>
      <c r="K164" s="28">
        <v>19</v>
      </c>
      <c r="L164" s="59">
        <f t="shared" si="30"/>
        <v>36</v>
      </c>
      <c r="M164" s="60">
        <f t="shared" si="31"/>
        <v>92</v>
      </c>
      <c r="N164" s="28">
        <v>16</v>
      </c>
      <c r="O164" s="28">
        <v>19</v>
      </c>
      <c r="P164" s="28">
        <v>18</v>
      </c>
      <c r="Q164" s="29">
        <f t="shared" si="32"/>
        <v>53</v>
      </c>
      <c r="R164" s="30">
        <f t="shared" si="33"/>
        <v>145</v>
      </c>
      <c r="S164" s="28">
        <v>18</v>
      </c>
      <c r="T164" s="28">
        <v>21</v>
      </c>
      <c r="U164" s="59">
        <f t="shared" si="34"/>
        <v>39</v>
      </c>
      <c r="V164" s="59">
        <v>0</v>
      </c>
      <c r="W164" s="86">
        <f t="shared" si="35"/>
        <v>184</v>
      </c>
    </row>
    <row r="165" spans="1:23" ht="19">
      <c r="A165" s="52">
        <v>128</v>
      </c>
      <c r="B165" s="52" t="s">
        <v>329</v>
      </c>
      <c r="C165" s="52" t="s">
        <v>328</v>
      </c>
      <c r="D165" s="92" t="s">
        <v>87</v>
      </c>
      <c r="E165" s="91"/>
      <c r="F165" s="27">
        <v>21</v>
      </c>
      <c r="G165" s="28">
        <v>18</v>
      </c>
      <c r="H165" s="28">
        <v>18</v>
      </c>
      <c r="I165" s="29">
        <f t="shared" si="36"/>
        <v>57</v>
      </c>
      <c r="J165" s="28">
        <v>20</v>
      </c>
      <c r="K165" s="28">
        <v>14</v>
      </c>
      <c r="L165" s="59">
        <f t="shared" si="30"/>
        <v>34</v>
      </c>
      <c r="M165" s="60">
        <f t="shared" si="31"/>
        <v>91</v>
      </c>
      <c r="N165" s="28">
        <v>17</v>
      </c>
      <c r="O165" s="28">
        <v>16</v>
      </c>
      <c r="P165" s="28">
        <v>22</v>
      </c>
      <c r="Q165" s="29">
        <f t="shared" si="32"/>
        <v>55</v>
      </c>
      <c r="R165" s="30">
        <f t="shared" si="33"/>
        <v>146</v>
      </c>
      <c r="S165" s="28">
        <v>19</v>
      </c>
      <c r="T165" s="28">
        <v>18</v>
      </c>
      <c r="U165" s="59">
        <f t="shared" si="34"/>
        <v>37</v>
      </c>
      <c r="V165" s="59">
        <v>0</v>
      </c>
      <c r="W165" s="86">
        <f t="shared" si="35"/>
        <v>183</v>
      </c>
    </row>
    <row r="166" spans="1:23" ht="19">
      <c r="A166" s="52">
        <v>175</v>
      </c>
      <c r="B166" s="52" t="s">
        <v>344</v>
      </c>
      <c r="C166" s="52" t="s">
        <v>343</v>
      </c>
      <c r="D166" s="92" t="s">
        <v>109</v>
      </c>
      <c r="E166" s="91"/>
      <c r="F166" s="27">
        <v>20</v>
      </c>
      <c r="G166" s="28">
        <v>18</v>
      </c>
      <c r="H166" s="39">
        <v>19</v>
      </c>
      <c r="I166" s="29">
        <f t="shared" si="36"/>
        <v>57</v>
      </c>
      <c r="J166" s="28">
        <v>18</v>
      </c>
      <c r="K166" s="28">
        <v>20</v>
      </c>
      <c r="L166" s="59">
        <f t="shared" si="30"/>
        <v>38</v>
      </c>
      <c r="M166" s="60">
        <f t="shared" si="31"/>
        <v>95</v>
      </c>
      <c r="N166" s="28">
        <v>16</v>
      </c>
      <c r="O166" s="28">
        <v>19</v>
      </c>
      <c r="P166" s="28">
        <v>22</v>
      </c>
      <c r="Q166" s="29">
        <f t="shared" si="32"/>
        <v>57</v>
      </c>
      <c r="R166" s="30">
        <f t="shared" si="33"/>
        <v>152</v>
      </c>
      <c r="S166" s="28">
        <v>15</v>
      </c>
      <c r="T166" s="28">
        <v>16</v>
      </c>
      <c r="U166" s="59">
        <f t="shared" si="34"/>
        <v>31</v>
      </c>
      <c r="V166" s="59">
        <v>0</v>
      </c>
      <c r="W166" s="86">
        <f t="shared" si="35"/>
        <v>183</v>
      </c>
    </row>
    <row r="167" spans="1:23" ht="19">
      <c r="A167" s="52">
        <v>180</v>
      </c>
      <c r="B167" s="52" t="s">
        <v>329</v>
      </c>
      <c r="C167" s="52" t="s">
        <v>334</v>
      </c>
      <c r="D167" s="92" t="s">
        <v>184</v>
      </c>
      <c r="E167" s="92" t="s">
        <v>97</v>
      </c>
      <c r="F167" s="40">
        <v>21</v>
      </c>
      <c r="G167" s="28">
        <v>18</v>
      </c>
      <c r="H167" s="28">
        <v>17</v>
      </c>
      <c r="I167" s="29">
        <f t="shared" si="36"/>
        <v>56</v>
      </c>
      <c r="J167" s="28">
        <v>16</v>
      </c>
      <c r="K167" s="28">
        <v>15</v>
      </c>
      <c r="L167" s="59">
        <f t="shared" si="30"/>
        <v>31</v>
      </c>
      <c r="M167" s="60">
        <f t="shared" si="31"/>
        <v>87</v>
      </c>
      <c r="N167" s="28">
        <v>20</v>
      </c>
      <c r="O167" s="28">
        <v>18</v>
      </c>
      <c r="P167" s="28">
        <v>15</v>
      </c>
      <c r="Q167" s="29">
        <f t="shared" si="32"/>
        <v>53</v>
      </c>
      <c r="R167" s="30">
        <f t="shared" si="33"/>
        <v>140</v>
      </c>
      <c r="S167" s="28">
        <v>19</v>
      </c>
      <c r="T167" s="28">
        <v>23</v>
      </c>
      <c r="U167" s="59">
        <f t="shared" si="34"/>
        <v>42</v>
      </c>
      <c r="V167" s="59">
        <v>0</v>
      </c>
      <c r="W167" s="86">
        <f t="shared" si="35"/>
        <v>182</v>
      </c>
    </row>
    <row r="168" spans="1:23" ht="19">
      <c r="A168" s="52">
        <v>247</v>
      </c>
      <c r="B168" s="52" t="s">
        <v>324</v>
      </c>
      <c r="C168" s="52" t="s">
        <v>323</v>
      </c>
      <c r="D168" s="92" t="s">
        <v>184</v>
      </c>
      <c r="E168" s="91" t="s">
        <v>97</v>
      </c>
      <c r="F168" s="27">
        <v>21</v>
      </c>
      <c r="G168" s="28">
        <v>20</v>
      </c>
      <c r="H168" s="28">
        <v>19</v>
      </c>
      <c r="I168" s="29">
        <f t="shared" si="36"/>
        <v>60</v>
      </c>
      <c r="J168" s="28">
        <v>17</v>
      </c>
      <c r="K168" s="37">
        <v>16</v>
      </c>
      <c r="L168" s="59">
        <f t="shared" si="30"/>
        <v>33</v>
      </c>
      <c r="M168" s="60">
        <f t="shared" si="31"/>
        <v>93</v>
      </c>
      <c r="N168" s="28">
        <v>16</v>
      </c>
      <c r="O168" s="28">
        <v>18</v>
      </c>
      <c r="P168" s="28">
        <v>21</v>
      </c>
      <c r="Q168" s="29">
        <f t="shared" si="32"/>
        <v>55</v>
      </c>
      <c r="R168" s="30">
        <f t="shared" si="33"/>
        <v>148</v>
      </c>
      <c r="S168" s="28">
        <v>18</v>
      </c>
      <c r="T168" s="28">
        <v>16</v>
      </c>
      <c r="U168" s="59">
        <f t="shared" si="34"/>
        <v>34</v>
      </c>
      <c r="V168" s="59">
        <v>0</v>
      </c>
      <c r="W168" s="86">
        <f t="shared" si="35"/>
        <v>182</v>
      </c>
    </row>
    <row r="169" spans="1:23" ht="19">
      <c r="A169" s="52">
        <v>229</v>
      </c>
      <c r="B169" s="52" t="s">
        <v>348</v>
      </c>
      <c r="C169" s="52" t="s">
        <v>347</v>
      </c>
      <c r="D169" s="92" t="s">
        <v>184</v>
      </c>
      <c r="E169" s="91"/>
      <c r="F169" s="27">
        <v>13</v>
      </c>
      <c r="G169" s="28">
        <v>17</v>
      </c>
      <c r="H169" s="28">
        <v>16</v>
      </c>
      <c r="I169" s="29">
        <f t="shared" si="36"/>
        <v>46</v>
      </c>
      <c r="J169" s="28">
        <v>16</v>
      </c>
      <c r="K169" s="28">
        <v>20</v>
      </c>
      <c r="L169" s="59">
        <f t="shared" si="30"/>
        <v>36</v>
      </c>
      <c r="M169" s="60">
        <f t="shared" si="31"/>
        <v>82</v>
      </c>
      <c r="N169" s="28">
        <v>16</v>
      </c>
      <c r="O169" s="28">
        <v>19</v>
      </c>
      <c r="P169" s="28">
        <v>22</v>
      </c>
      <c r="Q169" s="29">
        <f t="shared" si="32"/>
        <v>57</v>
      </c>
      <c r="R169" s="30">
        <f t="shared" si="33"/>
        <v>139</v>
      </c>
      <c r="S169" s="28">
        <v>21</v>
      </c>
      <c r="T169" s="28">
        <v>18</v>
      </c>
      <c r="U169" s="59">
        <f t="shared" si="34"/>
        <v>39</v>
      </c>
      <c r="V169" s="59">
        <v>0</v>
      </c>
      <c r="W169" s="86">
        <f t="shared" si="35"/>
        <v>178</v>
      </c>
    </row>
    <row r="170" spans="1:23" ht="19">
      <c r="A170" s="52">
        <v>136</v>
      </c>
      <c r="B170" s="52" t="s">
        <v>354</v>
      </c>
      <c r="C170" s="52" t="s">
        <v>353</v>
      </c>
      <c r="D170" s="92" t="s">
        <v>87</v>
      </c>
      <c r="E170" s="92" t="s">
        <v>125</v>
      </c>
      <c r="F170" s="31">
        <v>18</v>
      </c>
      <c r="G170" s="25">
        <v>19</v>
      </c>
      <c r="H170" s="25">
        <v>18</v>
      </c>
      <c r="I170" s="29">
        <f t="shared" si="36"/>
        <v>55</v>
      </c>
      <c r="J170" s="28">
        <v>16</v>
      </c>
      <c r="K170" s="28">
        <v>18</v>
      </c>
      <c r="L170" s="59">
        <f t="shared" si="30"/>
        <v>34</v>
      </c>
      <c r="M170" s="60">
        <f t="shared" si="31"/>
        <v>89</v>
      </c>
      <c r="N170" s="28">
        <v>19</v>
      </c>
      <c r="O170" s="28">
        <v>17</v>
      </c>
      <c r="P170" s="28">
        <v>18</v>
      </c>
      <c r="Q170" s="29">
        <f t="shared" si="32"/>
        <v>54</v>
      </c>
      <c r="R170" s="30">
        <f t="shared" si="33"/>
        <v>143</v>
      </c>
      <c r="S170" s="28">
        <v>16</v>
      </c>
      <c r="T170" s="28">
        <v>18</v>
      </c>
      <c r="U170" s="59">
        <f t="shared" si="34"/>
        <v>34</v>
      </c>
      <c r="V170" s="59">
        <v>0</v>
      </c>
      <c r="W170" s="86">
        <f t="shared" si="35"/>
        <v>177</v>
      </c>
    </row>
    <row r="171" spans="1:23" ht="19">
      <c r="A171" s="52">
        <v>251</v>
      </c>
      <c r="B171" s="52" t="s">
        <v>352</v>
      </c>
      <c r="C171" s="52" t="s">
        <v>351</v>
      </c>
      <c r="D171" s="92" t="s">
        <v>154</v>
      </c>
      <c r="E171" s="91"/>
      <c r="F171" s="27">
        <v>13</v>
      </c>
      <c r="G171" s="28">
        <v>17</v>
      </c>
      <c r="H171" s="28">
        <v>22</v>
      </c>
      <c r="I171" s="29">
        <f t="shared" si="36"/>
        <v>52</v>
      </c>
      <c r="J171" s="28">
        <v>17</v>
      </c>
      <c r="K171" s="28">
        <v>18</v>
      </c>
      <c r="L171" s="59">
        <f t="shared" si="30"/>
        <v>35</v>
      </c>
      <c r="M171" s="60">
        <f t="shared" si="31"/>
        <v>87</v>
      </c>
      <c r="N171" s="28">
        <v>14</v>
      </c>
      <c r="O171" s="28">
        <v>19</v>
      </c>
      <c r="P171" s="28">
        <v>17</v>
      </c>
      <c r="Q171" s="29">
        <f t="shared" si="32"/>
        <v>50</v>
      </c>
      <c r="R171" s="30">
        <f t="shared" si="33"/>
        <v>137</v>
      </c>
      <c r="S171" s="28">
        <v>15</v>
      </c>
      <c r="T171" s="28">
        <v>19</v>
      </c>
      <c r="U171" s="59">
        <f t="shared" si="34"/>
        <v>34</v>
      </c>
      <c r="V171" s="59">
        <v>0</v>
      </c>
      <c r="W171" s="86">
        <f t="shared" si="35"/>
        <v>171</v>
      </c>
    </row>
    <row r="172" spans="1:23" ht="19">
      <c r="A172" s="52">
        <v>311</v>
      </c>
      <c r="B172" s="52" t="s">
        <v>345</v>
      </c>
      <c r="C172" s="52" t="s">
        <v>202</v>
      </c>
      <c r="D172" s="92" t="s">
        <v>103</v>
      </c>
      <c r="E172" s="91" t="s">
        <v>147</v>
      </c>
      <c r="F172" s="27">
        <v>15</v>
      </c>
      <c r="G172" s="28">
        <v>18</v>
      </c>
      <c r="H172" s="28">
        <v>18</v>
      </c>
      <c r="I172" s="29">
        <f t="shared" si="36"/>
        <v>51</v>
      </c>
      <c r="J172" s="28">
        <v>14</v>
      </c>
      <c r="K172" s="28">
        <v>13</v>
      </c>
      <c r="L172" s="59">
        <f t="shared" si="30"/>
        <v>27</v>
      </c>
      <c r="M172" s="60">
        <f t="shared" si="31"/>
        <v>78</v>
      </c>
      <c r="N172" s="28">
        <v>16</v>
      </c>
      <c r="O172" s="28">
        <v>17</v>
      </c>
      <c r="P172" s="28">
        <v>19</v>
      </c>
      <c r="Q172" s="29">
        <f t="shared" si="32"/>
        <v>52</v>
      </c>
      <c r="R172" s="30">
        <f t="shared" si="33"/>
        <v>130</v>
      </c>
      <c r="S172" s="28">
        <v>19</v>
      </c>
      <c r="T172" s="28">
        <v>15</v>
      </c>
      <c r="U172" s="59">
        <f t="shared" si="34"/>
        <v>34</v>
      </c>
      <c r="V172" s="59">
        <v>0</v>
      </c>
      <c r="W172" s="86">
        <f t="shared" si="35"/>
        <v>164</v>
      </c>
    </row>
    <row r="173" spans="1:23" ht="19">
      <c r="A173" s="52">
        <v>286</v>
      </c>
      <c r="B173" s="52" t="s">
        <v>350</v>
      </c>
      <c r="C173" s="52" t="s">
        <v>349</v>
      </c>
      <c r="D173" s="92" t="s">
        <v>267</v>
      </c>
      <c r="E173" s="91" t="s">
        <v>125</v>
      </c>
      <c r="F173" s="27">
        <v>13</v>
      </c>
      <c r="G173" s="28">
        <v>12</v>
      </c>
      <c r="H173" s="28">
        <v>15</v>
      </c>
      <c r="I173" s="29">
        <f t="shared" si="36"/>
        <v>40</v>
      </c>
      <c r="J173" s="28">
        <v>17</v>
      </c>
      <c r="K173" s="28">
        <v>14</v>
      </c>
      <c r="L173" s="59">
        <f t="shared" si="30"/>
        <v>31</v>
      </c>
      <c r="M173" s="60">
        <f t="shared" si="31"/>
        <v>71</v>
      </c>
      <c r="N173" s="28">
        <v>19</v>
      </c>
      <c r="O173" s="28">
        <v>19</v>
      </c>
      <c r="P173" s="28">
        <v>21</v>
      </c>
      <c r="Q173" s="29">
        <f t="shared" si="32"/>
        <v>59</v>
      </c>
      <c r="R173" s="30">
        <f t="shared" si="33"/>
        <v>130</v>
      </c>
      <c r="S173" s="28">
        <v>16</v>
      </c>
      <c r="T173" s="28">
        <v>15</v>
      </c>
      <c r="U173" s="59">
        <f t="shared" si="34"/>
        <v>31</v>
      </c>
      <c r="V173" s="59">
        <v>0</v>
      </c>
      <c r="W173" s="86">
        <f t="shared" si="35"/>
        <v>161</v>
      </c>
    </row>
  </sheetData>
  <sortState xmlns:xlrd2="http://schemas.microsoft.com/office/spreadsheetml/2017/richdata2" ref="A23:W132">
    <sortCondition descending="1" ref="W23:W132"/>
    <sortCondition descending="1" ref="T23:T132"/>
    <sortCondition descending="1" ref="S23:S132"/>
    <sortCondition descending="1" ref="P23:P132"/>
    <sortCondition descending="1" ref="O23:O132"/>
    <sortCondition descending="1" ref="N23:N132"/>
    <sortCondition descending="1" ref="K23:K132"/>
    <sortCondition descending="1" ref="J23:J132"/>
    <sortCondition descending="1" ref="H23:H132"/>
    <sortCondition descending="1" ref="G23:G132"/>
    <sortCondition descending="1" ref="F23:F132"/>
  </sortState>
  <mergeCells count="17">
    <mergeCell ref="A135:B135"/>
    <mergeCell ref="A136:B136"/>
    <mergeCell ref="A137:U137"/>
    <mergeCell ref="A138:U138"/>
    <mergeCell ref="A1:W1"/>
    <mergeCell ref="A21:W21"/>
    <mergeCell ref="D4:G4"/>
    <mergeCell ref="D5:G5"/>
    <mergeCell ref="D6:G6"/>
    <mergeCell ref="E15:H15"/>
    <mergeCell ref="O13:R13"/>
    <mergeCell ref="O14:R14"/>
    <mergeCell ref="O5:R5"/>
    <mergeCell ref="O6:R6"/>
    <mergeCell ref="E10:I10"/>
    <mergeCell ref="E9:I9"/>
    <mergeCell ref="E8:I8"/>
  </mergeCells>
  <pageMargins left="0.7" right="0.7" top="0.75" bottom="0.75" header="0.3" footer="0.3"/>
  <pageSetup scale="58" fitToHeight="6" orientation="landscape" horizontalDpi="0" verticalDpi="0"/>
  <rowBreaks count="1" manualBreakCount="1">
    <brk id="136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2E15E-6634-6C49-BB25-7D4672281FEE}">
  <dimension ref="A1:Z40"/>
  <sheetViews>
    <sheetView tabSelected="1" zoomScale="80" zoomScaleNormal="80" workbookViewId="0">
      <selection activeCell="J13" sqref="J13"/>
    </sheetView>
  </sheetViews>
  <sheetFormatPr baseColWidth="10" defaultColWidth="8.83203125" defaultRowHeight="15"/>
  <cols>
    <col min="1" max="1" width="18.5" bestFit="1" customWidth="1"/>
    <col min="2" max="2" width="20.1640625" bestFit="1" customWidth="1"/>
    <col min="3" max="3" width="5.1640625" style="88" bestFit="1" customWidth="1"/>
    <col min="4" max="4" width="8.33203125" bestFit="1" customWidth="1"/>
    <col min="5" max="5" width="8.83203125" bestFit="1" customWidth="1"/>
    <col min="6" max="6" width="7.5" bestFit="1" customWidth="1"/>
    <col min="7" max="7" width="7.5" customWidth="1"/>
    <col min="8" max="8" width="12" bestFit="1" customWidth="1"/>
    <col min="9" max="9" width="12" customWidth="1"/>
    <col min="10" max="10" width="15.5" customWidth="1"/>
    <col min="14" max="14" width="20.1640625" bestFit="1" customWidth="1"/>
    <col min="15" max="15" width="20.6640625" bestFit="1" customWidth="1"/>
    <col min="16" max="16" width="4" bestFit="1" customWidth="1"/>
    <col min="17" max="17" width="8.33203125" bestFit="1" customWidth="1"/>
    <col min="18" max="18" width="9.5" bestFit="1" customWidth="1"/>
    <col min="19" max="19" width="7.5" bestFit="1" customWidth="1"/>
    <col min="20" max="20" width="7.1640625" bestFit="1" customWidth="1"/>
    <col min="21" max="21" width="12" bestFit="1" customWidth="1"/>
    <col min="22" max="22" width="7.5" customWidth="1"/>
    <col min="23" max="23" width="13.6640625" bestFit="1" customWidth="1"/>
    <col min="24" max="24" width="22" bestFit="1" customWidth="1"/>
  </cols>
  <sheetData>
    <row r="1" spans="1:26" ht="20">
      <c r="A1" s="3" t="s">
        <v>35</v>
      </c>
      <c r="B1" s="4"/>
      <c r="C1" s="124"/>
      <c r="D1" s="4"/>
      <c r="E1" s="4"/>
      <c r="F1" s="4"/>
      <c r="G1" s="4"/>
      <c r="H1" s="4"/>
      <c r="I1" s="4"/>
      <c r="J1" s="4"/>
      <c r="K1" s="4"/>
      <c r="L1" s="4"/>
      <c r="M1" s="4"/>
      <c r="N1" s="3" t="s">
        <v>36</v>
      </c>
      <c r="O1" s="4"/>
      <c r="P1" s="4"/>
      <c r="Q1" s="4"/>
      <c r="R1" s="4"/>
      <c r="S1" s="4"/>
      <c r="T1" s="4"/>
      <c r="U1" s="4"/>
      <c r="V1" s="4"/>
    </row>
    <row r="2" spans="1:26" ht="16">
      <c r="A2" s="5" t="s">
        <v>0</v>
      </c>
      <c r="B2" s="5" t="s">
        <v>1</v>
      </c>
      <c r="C2" s="36" t="s">
        <v>2</v>
      </c>
      <c r="D2" s="36" t="s">
        <v>3</v>
      </c>
      <c r="E2" s="36" t="s">
        <v>37</v>
      </c>
      <c r="F2" s="72" t="s">
        <v>2</v>
      </c>
      <c r="G2" s="36" t="s">
        <v>67</v>
      </c>
      <c r="H2" s="36" t="s">
        <v>68</v>
      </c>
      <c r="I2" s="36" t="s">
        <v>2</v>
      </c>
      <c r="N2" s="5" t="s">
        <v>0</v>
      </c>
      <c r="O2" s="5" t="s">
        <v>1</v>
      </c>
      <c r="P2" s="35" t="s">
        <v>2</v>
      </c>
      <c r="Q2" s="36" t="s">
        <v>3</v>
      </c>
      <c r="R2" s="36" t="s">
        <v>48</v>
      </c>
      <c r="S2" s="72" t="s">
        <v>2</v>
      </c>
      <c r="T2" s="36" t="s">
        <v>67</v>
      </c>
      <c r="U2" s="36" t="s">
        <v>68</v>
      </c>
      <c r="V2" s="36" t="s">
        <v>2</v>
      </c>
    </row>
    <row r="3" spans="1:26" ht="19">
      <c r="A3" s="6" t="s">
        <v>82</v>
      </c>
      <c r="B3" s="7" t="s">
        <v>422</v>
      </c>
      <c r="C3" s="10"/>
      <c r="D3" s="9">
        <v>240</v>
      </c>
      <c r="E3" s="9">
        <v>46</v>
      </c>
      <c r="F3" s="71"/>
      <c r="G3" s="9">
        <v>3</v>
      </c>
      <c r="H3" s="9">
        <v>243</v>
      </c>
      <c r="I3" s="9"/>
      <c r="J3" s="2" t="s">
        <v>4</v>
      </c>
      <c r="K3" s="173" t="s">
        <v>398</v>
      </c>
      <c r="N3" s="6" t="s">
        <v>298</v>
      </c>
      <c r="O3" s="7" t="s">
        <v>299</v>
      </c>
      <c r="P3" s="14"/>
      <c r="Q3" s="14">
        <v>227</v>
      </c>
      <c r="R3" s="8">
        <v>44</v>
      </c>
      <c r="S3" s="9"/>
      <c r="T3" s="9">
        <v>3</v>
      </c>
      <c r="U3" s="9">
        <v>230</v>
      </c>
      <c r="V3" s="9"/>
      <c r="W3" s="2" t="s">
        <v>4</v>
      </c>
      <c r="X3" t="s">
        <v>400</v>
      </c>
    </row>
    <row r="4" spans="1:26" ht="19">
      <c r="A4" s="6" t="s">
        <v>126</v>
      </c>
      <c r="B4" s="7" t="s">
        <v>127</v>
      </c>
      <c r="C4" s="10"/>
      <c r="D4" s="9">
        <v>229</v>
      </c>
      <c r="E4" s="9">
        <v>44</v>
      </c>
      <c r="F4" s="71"/>
      <c r="G4" s="9">
        <v>2</v>
      </c>
      <c r="H4" s="9">
        <v>231</v>
      </c>
      <c r="I4" s="9"/>
      <c r="J4" s="2" t="s">
        <v>5</v>
      </c>
      <c r="K4" s="173" t="s">
        <v>562</v>
      </c>
      <c r="N4" s="6" t="s">
        <v>318</v>
      </c>
      <c r="O4" s="7" t="s">
        <v>319</v>
      </c>
      <c r="P4" s="14"/>
      <c r="Q4" s="14">
        <v>221</v>
      </c>
      <c r="R4" s="8">
        <v>43</v>
      </c>
      <c r="S4" s="9"/>
      <c r="T4" s="9">
        <v>2</v>
      </c>
      <c r="U4" s="9">
        <v>224</v>
      </c>
      <c r="V4" s="9"/>
      <c r="W4" s="2" t="s">
        <v>5</v>
      </c>
      <c r="X4" t="s">
        <v>401</v>
      </c>
    </row>
    <row r="5" spans="1:26" ht="19">
      <c r="A5" s="6" t="s">
        <v>166</v>
      </c>
      <c r="B5" s="7" t="s">
        <v>423</v>
      </c>
      <c r="C5" s="10"/>
      <c r="D5" s="9">
        <v>231</v>
      </c>
      <c r="E5" s="9">
        <v>34</v>
      </c>
      <c r="F5" s="71"/>
      <c r="G5" s="9">
        <v>1</v>
      </c>
      <c r="H5" s="9">
        <v>232</v>
      </c>
      <c r="I5" s="9"/>
      <c r="J5" s="2" t="s">
        <v>6</v>
      </c>
      <c r="K5" s="173" t="s">
        <v>399</v>
      </c>
      <c r="N5" s="6" t="s">
        <v>424</v>
      </c>
      <c r="O5" s="7" t="s">
        <v>425</v>
      </c>
      <c r="P5" s="14"/>
      <c r="Q5" s="14">
        <v>231</v>
      </c>
      <c r="R5" s="8">
        <v>32</v>
      </c>
      <c r="S5" s="9"/>
      <c r="T5" s="9">
        <v>1</v>
      </c>
      <c r="U5" s="9">
        <v>233</v>
      </c>
      <c r="V5" s="9"/>
      <c r="W5" s="2" t="s">
        <v>6</v>
      </c>
      <c r="X5" t="s">
        <v>402</v>
      </c>
    </row>
    <row r="6" spans="1:26" ht="17">
      <c r="A6" s="6" t="s">
        <v>75</v>
      </c>
      <c r="B6" s="7" t="s">
        <v>76</v>
      </c>
      <c r="C6" s="10"/>
      <c r="D6" s="9">
        <v>236</v>
      </c>
      <c r="E6" s="9">
        <v>29</v>
      </c>
      <c r="F6" s="73"/>
      <c r="G6" s="12"/>
      <c r="H6" s="12">
        <v>236</v>
      </c>
      <c r="I6" s="12"/>
      <c r="N6" s="6" t="s">
        <v>308</v>
      </c>
      <c r="O6" s="7" t="s">
        <v>309</v>
      </c>
      <c r="P6" s="14"/>
      <c r="Q6" s="14">
        <v>216</v>
      </c>
      <c r="R6" s="8">
        <v>28</v>
      </c>
      <c r="S6" s="9"/>
      <c r="T6" s="12"/>
      <c r="U6" s="12">
        <v>216</v>
      </c>
      <c r="V6" s="12"/>
    </row>
    <row r="7" spans="1:26" ht="17">
      <c r="A7" s="6" t="s">
        <v>118</v>
      </c>
      <c r="B7" s="7" t="s">
        <v>119</v>
      </c>
      <c r="C7" s="10">
        <v>4</v>
      </c>
      <c r="D7" s="9">
        <v>230</v>
      </c>
      <c r="E7" s="9">
        <v>25</v>
      </c>
      <c r="F7" s="73"/>
      <c r="G7" s="9"/>
      <c r="H7" s="9">
        <v>230</v>
      </c>
      <c r="I7" s="9"/>
      <c r="N7" s="74" t="s">
        <v>304</v>
      </c>
      <c r="O7" s="7" t="s">
        <v>305</v>
      </c>
      <c r="P7" s="14"/>
      <c r="Q7" s="14">
        <v>224</v>
      </c>
      <c r="R7" s="8">
        <v>22</v>
      </c>
      <c r="S7" s="9"/>
      <c r="T7" s="9"/>
      <c r="U7" s="9">
        <v>224</v>
      </c>
      <c r="V7" s="9"/>
    </row>
    <row r="8" spans="1:26" ht="17">
      <c r="A8" s="6" t="s">
        <v>257</v>
      </c>
      <c r="B8" s="7" t="s">
        <v>258</v>
      </c>
      <c r="C8" s="10">
        <v>3</v>
      </c>
      <c r="D8" s="9">
        <v>230</v>
      </c>
      <c r="E8" s="9">
        <v>20</v>
      </c>
      <c r="F8" s="73"/>
      <c r="G8" s="9"/>
      <c r="H8" s="9">
        <v>230</v>
      </c>
      <c r="I8" s="9"/>
      <c r="N8" s="6" t="s">
        <v>300</v>
      </c>
      <c r="O8" s="7" t="s">
        <v>301</v>
      </c>
      <c r="P8" s="14"/>
      <c r="Q8" s="14">
        <v>225</v>
      </c>
      <c r="R8" s="8">
        <v>18</v>
      </c>
      <c r="S8" s="9"/>
      <c r="T8" s="9"/>
      <c r="U8" s="9">
        <v>225</v>
      </c>
      <c r="V8" s="9"/>
    </row>
    <row r="9" spans="1:26" ht="16">
      <c r="A9" s="6"/>
      <c r="B9" s="7"/>
      <c r="C9" s="10"/>
      <c r="D9" s="9"/>
      <c r="E9" s="9"/>
      <c r="F9" s="73"/>
      <c r="G9" s="73"/>
      <c r="H9" s="73"/>
      <c r="I9" s="73"/>
      <c r="N9" s="6"/>
      <c r="O9" s="7"/>
      <c r="P9" s="14"/>
      <c r="Q9" s="14"/>
      <c r="R9" s="8"/>
      <c r="S9" s="9"/>
      <c r="T9" s="73"/>
      <c r="U9" s="73"/>
      <c r="V9" s="73"/>
    </row>
    <row r="10" spans="1:26" ht="16">
      <c r="A10" s="119"/>
      <c r="B10" s="120"/>
      <c r="C10" s="125"/>
      <c r="D10" s="85"/>
      <c r="E10" s="85"/>
      <c r="F10" s="122"/>
      <c r="G10" s="122"/>
      <c r="H10" s="122"/>
      <c r="I10" s="122"/>
      <c r="N10" s="119"/>
      <c r="O10" s="120"/>
      <c r="P10" s="123"/>
      <c r="Q10" s="123"/>
      <c r="R10" s="121"/>
      <c r="S10" s="85"/>
      <c r="T10" s="85"/>
      <c r="U10" s="85"/>
      <c r="V10" s="85"/>
    </row>
    <row r="11" spans="1:26" ht="16">
      <c r="A11" s="4"/>
      <c r="B11" s="11"/>
      <c r="C11" s="11"/>
    </row>
    <row r="12" spans="1:26" ht="20">
      <c r="A12" s="3" t="s">
        <v>39</v>
      </c>
      <c r="B12" s="4"/>
      <c r="C12" s="124"/>
      <c r="D12" s="4"/>
      <c r="E12" s="4"/>
      <c r="F12" s="4"/>
      <c r="G12" s="4"/>
      <c r="H12" s="4"/>
      <c r="I12" s="4"/>
      <c r="J12" s="4"/>
      <c r="K12" s="4"/>
      <c r="N12" s="3" t="s">
        <v>40</v>
      </c>
      <c r="O12" s="4"/>
      <c r="P12" s="4"/>
      <c r="Q12" s="4"/>
      <c r="R12" s="4"/>
      <c r="S12" s="4"/>
      <c r="T12" s="4"/>
      <c r="U12" s="4"/>
      <c r="V12" s="4"/>
      <c r="W12" s="4"/>
    </row>
    <row r="13" spans="1:26" ht="16">
      <c r="A13" s="5" t="s">
        <v>0</v>
      </c>
      <c r="B13" s="5" t="s">
        <v>1</v>
      </c>
      <c r="C13" s="35" t="s">
        <v>2</v>
      </c>
      <c r="D13" s="36" t="s">
        <v>3</v>
      </c>
      <c r="E13" s="36" t="s">
        <v>70</v>
      </c>
      <c r="F13" s="36" t="s">
        <v>2</v>
      </c>
      <c r="N13" s="5" t="s">
        <v>0</v>
      </c>
      <c r="O13" s="5" t="s">
        <v>1</v>
      </c>
      <c r="P13" s="35" t="s">
        <v>2</v>
      </c>
      <c r="Q13" s="36" t="s">
        <v>3</v>
      </c>
      <c r="R13" s="36" t="s">
        <v>37</v>
      </c>
      <c r="S13" s="36" t="s">
        <v>2</v>
      </c>
      <c r="T13" s="140"/>
      <c r="U13" s="140"/>
      <c r="V13" s="140"/>
      <c r="X13" s="4"/>
    </row>
    <row r="14" spans="1:26" ht="19">
      <c r="A14" s="6" t="s">
        <v>421</v>
      </c>
      <c r="B14" s="7" t="s">
        <v>132</v>
      </c>
      <c r="C14" s="14" t="s">
        <v>417</v>
      </c>
      <c r="D14" s="14">
        <v>217</v>
      </c>
      <c r="E14" s="8">
        <v>44</v>
      </c>
      <c r="F14" s="9">
        <v>5</v>
      </c>
      <c r="G14" s="2" t="s">
        <v>4</v>
      </c>
      <c r="I14" s="171" t="s">
        <v>403</v>
      </c>
      <c r="J14" s="171"/>
      <c r="K14" s="171"/>
      <c r="L14" s="171"/>
      <c r="M14" s="171"/>
      <c r="N14" s="6" t="s">
        <v>332</v>
      </c>
      <c r="O14" s="7" t="s">
        <v>333</v>
      </c>
      <c r="P14" s="14"/>
      <c r="Q14" s="14">
        <v>197</v>
      </c>
      <c r="R14" s="8">
        <v>38</v>
      </c>
      <c r="S14" s="9" t="s">
        <v>417</v>
      </c>
      <c r="T14" s="2" t="s">
        <v>4</v>
      </c>
      <c r="U14" s="85"/>
      <c r="V14" s="69" t="s">
        <v>411</v>
      </c>
      <c r="Y14" s="216"/>
      <c r="Z14" s="216"/>
    </row>
    <row r="15" spans="1:26" ht="19">
      <c r="A15" s="6" t="s">
        <v>122</v>
      </c>
      <c r="B15" s="7" t="s">
        <v>123</v>
      </c>
      <c r="C15" s="14"/>
      <c r="D15" s="14">
        <v>218</v>
      </c>
      <c r="E15" s="8">
        <v>44</v>
      </c>
      <c r="F15" s="9">
        <v>4</v>
      </c>
      <c r="G15" s="2" t="s">
        <v>5</v>
      </c>
      <c r="I15" s="171" t="s">
        <v>404</v>
      </c>
      <c r="J15" s="171"/>
      <c r="K15" s="171"/>
      <c r="L15" s="171"/>
      <c r="M15" s="171"/>
      <c r="N15" s="6" t="s">
        <v>310</v>
      </c>
      <c r="O15" s="7" t="s">
        <v>416</v>
      </c>
      <c r="P15" s="14"/>
      <c r="Q15" s="14">
        <v>209</v>
      </c>
      <c r="R15" s="8">
        <v>38</v>
      </c>
      <c r="S15" s="9" t="s">
        <v>418</v>
      </c>
      <c r="T15" s="2" t="s">
        <v>5</v>
      </c>
      <c r="U15" s="85"/>
      <c r="V15" s="170" t="s">
        <v>412</v>
      </c>
      <c r="Y15" s="216"/>
      <c r="Z15" s="216"/>
    </row>
    <row r="16" spans="1:26" ht="19">
      <c r="A16" s="6" t="s">
        <v>104</v>
      </c>
      <c r="B16" s="7" t="s">
        <v>105</v>
      </c>
      <c r="C16" s="14"/>
      <c r="D16" s="14">
        <v>224</v>
      </c>
      <c r="E16" s="8">
        <v>33</v>
      </c>
      <c r="F16" s="9"/>
      <c r="G16" s="2" t="s">
        <v>6</v>
      </c>
      <c r="I16" s="171" t="s">
        <v>405</v>
      </c>
      <c r="J16" s="171"/>
      <c r="K16" s="171"/>
      <c r="L16" s="171"/>
      <c r="M16" s="171"/>
      <c r="N16" s="6" t="s">
        <v>296</v>
      </c>
      <c r="O16" s="7" t="s">
        <v>320</v>
      </c>
      <c r="P16" s="14"/>
      <c r="Q16" s="14">
        <v>213</v>
      </c>
      <c r="R16" s="8">
        <v>30</v>
      </c>
      <c r="S16" s="9"/>
      <c r="T16" s="2" t="s">
        <v>6</v>
      </c>
      <c r="U16" s="85"/>
      <c r="V16" s="69" t="s">
        <v>413</v>
      </c>
      <c r="Y16" s="216"/>
      <c r="Z16" s="216"/>
    </row>
    <row r="17" spans="1:24" ht="17">
      <c r="A17" s="6" t="s">
        <v>153</v>
      </c>
      <c r="B17" s="7" t="s">
        <v>134</v>
      </c>
      <c r="C17" s="14"/>
      <c r="D17" s="14">
        <v>222</v>
      </c>
      <c r="E17" s="8">
        <v>28</v>
      </c>
      <c r="F17" s="12"/>
      <c r="K17" s="2"/>
      <c r="N17" s="6" t="s">
        <v>355</v>
      </c>
      <c r="O17" s="7" t="s">
        <v>356</v>
      </c>
      <c r="P17" s="14"/>
      <c r="Q17" s="14">
        <v>202</v>
      </c>
      <c r="R17" s="8">
        <v>25</v>
      </c>
      <c r="S17" s="12"/>
      <c r="U17" s="141"/>
      <c r="V17" s="141"/>
    </row>
    <row r="18" spans="1:24" ht="17">
      <c r="A18" s="6" t="s">
        <v>278</v>
      </c>
      <c r="B18" s="7" t="s">
        <v>204</v>
      </c>
      <c r="C18" s="14"/>
      <c r="D18" s="14">
        <v>221</v>
      </c>
      <c r="E18" s="8">
        <v>22</v>
      </c>
      <c r="F18" s="13"/>
      <c r="K18" s="2"/>
      <c r="N18" s="6" t="s">
        <v>314</v>
      </c>
      <c r="O18" s="7" t="s">
        <v>315</v>
      </c>
      <c r="P18" s="14"/>
      <c r="Q18" s="14">
        <v>198</v>
      </c>
      <c r="R18" s="8">
        <v>19</v>
      </c>
      <c r="S18" s="9"/>
      <c r="T18" s="85"/>
      <c r="U18" s="85"/>
      <c r="V18" s="85"/>
      <c r="X18" s="2"/>
    </row>
    <row r="19" spans="1:24" ht="17">
      <c r="A19" s="6" t="s">
        <v>138</v>
      </c>
      <c r="B19" s="7" t="s">
        <v>139</v>
      </c>
      <c r="C19" s="14" t="s">
        <v>418</v>
      </c>
      <c r="D19" s="14">
        <v>217</v>
      </c>
      <c r="E19" s="8">
        <v>18</v>
      </c>
      <c r="F19" s="9"/>
      <c r="K19" s="2"/>
      <c r="N19" s="6" t="s">
        <v>304</v>
      </c>
      <c r="O19" s="7" t="s">
        <v>340</v>
      </c>
      <c r="P19" s="14"/>
      <c r="Q19" s="14">
        <v>201</v>
      </c>
      <c r="R19" s="8">
        <v>13</v>
      </c>
      <c r="S19" s="9"/>
      <c r="T19" s="85"/>
      <c r="U19" s="85"/>
      <c r="V19" s="85"/>
      <c r="X19" s="2"/>
    </row>
    <row r="20" spans="1:24">
      <c r="C20"/>
    </row>
    <row r="21" spans="1:24" ht="20">
      <c r="A21" s="3" t="s">
        <v>41</v>
      </c>
      <c r="B21" s="4"/>
      <c r="C21" s="4"/>
      <c r="D21" s="4"/>
      <c r="E21" s="4"/>
      <c r="F21" s="4"/>
      <c r="G21" s="4"/>
      <c r="H21" s="4"/>
      <c r="I21" s="4"/>
      <c r="K21" s="4"/>
    </row>
    <row r="22" spans="1:24" ht="16">
      <c r="A22" s="5" t="s">
        <v>0</v>
      </c>
      <c r="B22" s="5" t="s">
        <v>1</v>
      </c>
      <c r="C22" s="35" t="s">
        <v>2</v>
      </c>
      <c r="D22" s="36" t="s">
        <v>3</v>
      </c>
      <c r="E22" s="36" t="s">
        <v>70</v>
      </c>
      <c r="F22" s="36" t="s">
        <v>2</v>
      </c>
      <c r="H22" s="140"/>
      <c r="I22" s="140"/>
    </row>
    <row r="23" spans="1:24" ht="17">
      <c r="A23" s="6" t="s">
        <v>419</v>
      </c>
      <c r="B23" s="7" t="s">
        <v>252</v>
      </c>
      <c r="C23" s="14"/>
      <c r="D23" s="14">
        <v>215</v>
      </c>
      <c r="E23" s="8">
        <v>39</v>
      </c>
      <c r="F23" s="14"/>
      <c r="G23" s="2" t="s">
        <v>4</v>
      </c>
      <c r="H23" s="123"/>
      <c r="I23" s="123" t="s">
        <v>406</v>
      </c>
      <c r="K23" s="215"/>
      <c r="L23" s="215"/>
    </row>
    <row r="24" spans="1:24" ht="17">
      <c r="A24" s="6" t="s">
        <v>241</v>
      </c>
      <c r="B24" s="7" t="s">
        <v>242</v>
      </c>
      <c r="C24" s="14"/>
      <c r="D24" s="14">
        <v>180</v>
      </c>
      <c r="E24" s="8">
        <v>35</v>
      </c>
      <c r="F24" s="14"/>
      <c r="G24" s="2" t="s">
        <v>5</v>
      </c>
      <c r="H24" s="123"/>
      <c r="I24" s="123" t="s">
        <v>420</v>
      </c>
      <c r="K24" s="215"/>
      <c r="L24" s="215"/>
    </row>
    <row r="25" spans="1:24" ht="17" customHeight="1">
      <c r="A25" s="6" t="s">
        <v>260</v>
      </c>
      <c r="B25" s="7" t="s">
        <v>250</v>
      </c>
      <c r="C25" s="14"/>
      <c r="D25" s="14">
        <v>206</v>
      </c>
      <c r="E25" s="8">
        <v>26</v>
      </c>
      <c r="F25" s="14"/>
      <c r="G25" s="2" t="s">
        <v>6</v>
      </c>
      <c r="H25" s="123"/>
      <c r="I25" s="123" t="s">
        <v>407</v>
      </c>
    </row>
    <row r="26" spans="1:24" ht="17">
      <c r="A26" s="6" t="s">
        <v>145</v>
      </c>
      <c r="B26" s="7" t="s">
        <v>95</v>
      </c>
      <c r="C26" s="14"/>
      <c r="D26" s="14">
        <v>201</v>
      </c>
      <c r="E26" s="8">
        <v>22</v>
      </c>
      <c r="F26" s="14"/>
      <c r="H26" s="123"/>
      <c r="I26" s="123"/>
      <c r="K26" s="2"/>
    </row>
    <row r="27" spans="1:24" ht="17">
      <c r="A27" s="6" t="s">
        <v>163</v>
      </c>
      <c r="B27" s="7" t="s">
        <v>164</v>
      </c>
      <c r="C27" s="14"/>
      <c r="D27" s="14">
        <v>208</v>
      </c>
      <c r="E27" s="8">
        <v>19</v>
      </c>
      <c r="F27" s="14"/>
      <c r="H27" s="123"/>
      <c r="I27" s="123"/>
      <c r="K27" s="2"/>
    </row>
    <row r="28" spans="1:24" ht="17">
      <c r="A28" s="6" t="s">
        <v>187</v>
      </c>
      <c r="B28" s="7" t="s">
        <v>188</v>
      </c>
      <c r="C28" s="14"/>
      <c r="D28" s="14">
        <v>177</v>
      </c>
      <c r="E28" s="8">
        <v>14</v>
      </c>
      <c r="F28" s="14"/>
      <c r="H28" s="123"/>
      <c r="I28" s="123"/>
      <c r="K28" s="2"/>
    </row>
    <row r="29" spans="1:24">
      <c r="C29"/>
      <c r="V29">
        <v>0</v>
      </c>
    </row>
    <row r="30" spans="1:24">
      <c r="C30"/>
    </row>
    <row r="31" spans="1:24">
      <c r="C31"/>
    </row>
    <row r="32" spans="1:24">
      <c r="C32"/>
    </row>
    <row r="33" spans="3:12">
      <c r="C33"/>
    </row>
    <row r="34" spans="3:12">
      <c r="C34"/>
    </row>
    <row r="40" spans="3:12" ht="16">
      <c r="L40" s="4"/>
    </row>
  </sheetData>
  <mergeCells count="5">
    <mergeCell ref="K23:L23"/>
    <mergeCell ref="K24:L24"/>
    <mergeCell ref="Y14:Z14"/>
    <mergeCell ref="Y15:Z15"/>
    <mergeCell ref="Y16:Z16"/>
  </mergeCells>
  <pageMargins left="0.7" right="0.7" top="0.75" bottom="0.75" header="0.3" footer="0.3"/>
  <pageSetup scale="70" fitToWidth="2" orientation="landscape" horizontalDpi="0" verticalDpi="0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384BF-4D3F-C54E-8023-5D31ED393012}">
  <dimension ref="A1:H49"/>
  <sheetViews>
    <sheetView zoomScale="90" zoomScaleNormal="90" workbookViewId="0">
      <selection activeCell="T16" sqref="T16"/>
    </sheetView>
  </sheetViews>
  <sheetFormatPr baseColWidth="10" defaultColWidth="8.83203125" defaultRowHeight="15"/>
  <cols>
    <col min="1" max="1" width="6.83203125" bestFit="1" customWidth="1"/>
    <col min="2" max="2" width="4.83203125" bestFit="1" customWidth="1"/>
    <col min="3" max="3" width="28.6640625" style="41" bestFit="1" customWidth="1"/>
    <col min="4" max="4" width="5.83203125" style="48" bestFit="1" customWidth="1"/>
    <col min="5" max="5" width="6.5" bestFit="1" customWidth="1"/>
    <col min="6" max="6" width="6.5" style="48" bestFit="1" customWidth="1"/>
    <col min="7" max="7" width="12" style="48" customWidth="1"/>
  </cols>
  <sheetData>
    <row r="1" spans="1:8" ht="24">
      <c r="A1" s="217" t="s">
        <v>69</v>
      </c>
      <c r="B1" s="218"/>
      <c r="C1" s="218"/>
      <c r="D1" s="218"/>
      <c r="E1" s="218"/>
      <c r="F1" s="218"/>
      <c r="G1" s="219"/>
    </row>
    <row r="2" spans="1:8" ht="18">
      <c r="A2" s="220" t="s">
        <v>43</v>
      </c>
      <c r="B2" s="221"/>
      <c r="C2" s="221"/>
      <c r="D2" s="221"/>
      <c r="E2" s="221"/>
      <c r="F2" s="221"/>
      <c r="G2" s="222"/>
    </row>
    <row r="3" spans="1:8" ht="18">
      <c r="A3" s="76"/>
      <c r="B3" s="77"/>
      <c r="C3" s="77"/>
      <c r="D3" s="77"/>
      <c r="E3" s="77"/>
      <c r="F3" s="77"/>
      <c r="G3" s="78"/>
    </row>
    <row r="4" spans="1:8" ht="18">
      <c r="A4" s="42"/>
      <c r="B4" s="43"/>
      <c r="C4" s="43" t="s">
        <v>61</v>
      </c>
      <c r="D4" s="114" t="s">
        <v>430</v>
      </c>
      <c r="E4" s="114"/>
      <c r="F4" s="43"/>
      <c r="G4" s="44"/>
    </row>
    <row r="5" spans="1:8" ht="18">
      <c r="A5" s="42"/>
      <c r="B5" s="43"/>
      <c r="C5" s="43" t="s">
        <v>62</v>
      </c>
      <c r="D5" s="114" t="s">
        <v>431</v>
      </c>
      <c r="E5" s="114"/>
      <c r="F5" s="43"/>
      <c r="G5" s="44"/>
    </row>
    <row r="6" spans="1:8" ht="18">
      <c r="A6" s="42"/>
      <c r="B6" s="43"/>
      <c r="C6" s="43" t="s">
        <v>63</v>
      </c>
      <c r="D6" s="114" t="s">
        <v>432</v>
      </c>
      <c r="E6" s="114"/>
      <c r="F6" s="43"/>
      <c r="G6" s="44"/>
    </row>
    <row r="7" spans="1:8" ht="18">
      <c r="A7" s="42"/>
      <c r="B7" s="43"/>
      <c r="C7" s="43"/>
      <c r="D7" s="43"/>
      <c r="E7" s="43"/>
      <c r="F7" s="43"/>
      <c r="G7" s="44"/>
    </row>
    <row r="8" spans="1:8" ht="19" thickBot="1">
      <c r="A8" s="42"/>
      <c r="B8" s="43"/>
      <c r="C8" s="43"/>
      <c r="D8" s="43"/>
      <c r="E8" s="43"/>
      <c r="F8" s="43"/>
      <c r="G8" s="44"/>
    </row>
    <row r="9" spans="1:8" ht="17" thickBot="1">
      <c r="A9" s="174" t="s">
        <v>44</v>
      </c>
      <c r="B9" s="175" t="s">
        <v>45</v>
      </c>
      <c r="C9" s="176" t="s">
        <v>60</v>
      </c>
      <c r="D9" s="177" t="s">
        <v>11</v>
      </c>
      <c r="E9" s="178" t="s">
        <v>12</v>
      </c>
      <c r="F9" s="178" t="s">
        <v>13</v>
      </c>
      <c r="G9" s="179" t="s">
        <v>46</v>
      </c>
      <c r="H9" s="45"/>
    </row>
    <row r="10" spans="1:8" ht="19">
      <c r="A10" s="227">
        <v>2</v>
      </c>
      <c r="B10" s="153">
        <v>367</v>
      </c>
      <c r="C10" s="154" t="s">
        <v>367</v>
      </c>
      <c r="D10" s="155">
        <v>23</v>
      </c>
      <c r="E10" s="155">
        <v>21</v>
      </c>
      <c r="F10" s="155">
        <v>24</v>
      </c>
      <c r="G10" s="228">
        <f>SUM(D10:F10)+SUM(D11:F11)</f>
        <v>135</v>
      </c>
    </row>
    <row r="11" spans="1:8" ht="20" thickBot="1">
      <c r="A11" s="224"/>
      <c r="B11" s="148">
        <v>368</v>
      </c>
      <c r="C11" s="116" t="s">
        <v>368</v>
      </c>
      <c r="D11" s="46">
        <v>24</v>
      </c>
      <c r="E11" s="46">
        <v>21</v>
      </c>
      <c r="F11" s="46">
        <v>22</v>
      </c>
      <c r="G11" s="226"/>
    </row>
    <row r="12" spans="1:8" ht="19">
      <c r="A12" s="223">
        <v>4</v>
      </c>
      <c r="B12" s="156">
        <v>371</v>
      </c>
      <c r="C12" s="115" t="s">
        <v>371</v>
      </c>
      <c r="D12" s="47">
        <v>23</v>
      </c>
      <c r="E12" s="47">
        <v>21</v>
      </c>
      <c r="F12" s="129">
        <v>25</v>
      </c>
      <c r="G12" s="228">
        <f t="shared" ref="G12" si="0">SUM(D12:F12)+SUM(D13:F13)</f>
        <v>134</v>
      </c>
    </row>
    <row r="13" spans="1:8" ht="20" thickBot="1">
      <c r="A13" s="224"/>
      <c r="B13" s="148">
        <v>372</v>
      </c>
      <c r="C13" s="116" t="s">
        <v>372</v>
      </c>
      <c r="D13" s="46">
        <v>19</v>
      </c>
      <c r="E13" s="46">
        <v>24</v>
      </c>
      <c r="F13" s="46">
        <v>22</v>
      </c>
      <c r="G13" s="226"/>
    </row>
    <row r="14" spans="1:8" ht="19">
      <c r="A14" s="223">
        <v>3</v>
      </c>
      <c r="B14" s="156">
        <v>369</v>
      </c>
      <c r="C14" s="115" t="s">
        <v>369</v>
      </c>
      <c r="D14" s="75">
        <v>22</v>
      </c>
      <c r="E14" s="75">
        <v>23</v>
      </c>
      <c r="F14" s="75">
        <v>21</v>
      </c>
      <c r="G14" s="225">
        <f>SUM(D14:F14)+SUM(D15:F15)</f>
        <v>133</v>
      </c>
    </row>
    <row r="15" spans="1:8" ht="20" thickBot="1">
      <c r="A15" s="224"/>
      <c r="B15" s="148">
        <v>370</v>
      </c>
      <c r="C15" s="116" t="s">
        <v>370</v>
      </c>
      <c r="D15" s="46">
        <v>24</v>
      </c>
      <c r="E15" s="46">
        <v>20</v>
      </c>
      <c r="F15" s="46">
        <v>23</v>
      </c>
      <c r="G15" s="226"/>
    </row>
    <row r="16" spans="1:8" ht="19">
      <c r="A16" s="223">
        <v>5</v>
      </c>
      <c r="B16" s="156">
        <v>373</v>
      </c>
      <c r="C16" s="115" t="s">
        <v>396</v>
      </c>
      <c r="D16" s="47">
        <v>23</v>
      </c>
      <c r="E16" s="47">
        <v>24</v>
      </c>
      <c r="F16" s="47">
        <v>23</v>
      </c>
      <c r="G16" s="228">
        <f>SUM(D16:F16)+SUM(D17:F17)</f>
        <v>132</v>
      </c>
    </row>
    <row r="17" spans="1:8" ht="20" thickBot="1">
      <c r="A17" s="224"/>
      <c r="B17" s="148">
        <v>374</v>
      </c>
      <c r="C17" s="116" t="s">
        <v>397</v>
      </c>
      <c r="D17" s="46">
        <v>20</v>
      </c>
      <c r="E17" s="46">
        <v>24</v>
      </c>
      <c r="F17" s="46">
        <v>18</v>
      </c>
      <c r="G17" s="226"/>
    </row>
    <row r="18" spans="1:8" ht="19">
      <c r="A18" s="223">
        <v>9</v>
      </c>
      <c r="B18" s="156">
        <v>385</v>
      </c>
      <c r="C18" s="115" t="s">
        <v>379</v>
      </c>
      <c r="D18" s="75">
        <v>22</v>
      </c>
      <c r="E18" s="75">
        <v>21</v>
      </c>
      <c r="F18" s="75">
        <v>18</v>
      </c>
      <c r="G18" s="228">
        <f>SUM(D18:F18)+SUM(D19:F19)</f>
        <v>131</v>
      </c>
    </row>
    <row r="19" spans="1:8" ht="20" thickBot="1">
      <c r="A19" s="224"/>
      <c r="B19" s="148">
        <v>386</v>
      </c>
      <c r="C19" s="116" t="s">
        <v>380</v>
      </c>
      <c r="D19" s="46">
        <v>24</v>
      </c>
      <c r="E19" s="46">
        <v>23</v>
      </c>
      <c r="F19" s="46">
        <v>23</v>
      </c>
      <c r="G19" s="226"/>
    </row>
    <row r="20" spans="1:8" ht="19">
      <c r="A20" s="223">
        <v>6</v>
      </c>
      <c r="B20" s="156">
        <v>379</v>
      </c>
      <c r="C20" s="115" t="s">
        <v>373</v>
      </c>
      <c r="D20" s="47">
        <v>19</v>
      </c>
      <c r="E20" s="47">
        <v>21</v>
      </c>
      <c r="F20" s="47">
        <v>19</v>
      </c>
      <c r="G20" s="228">
        <f>SUM(D20:F20)+SUM(D21:F21)</f>
        <v>125</v>
      </c>
      <c r="H20" s="45"/>
    </row>
    <row r="21" spans="1:8" ht="20" thickBot="1">
      <c r="A21" s="224"/>
      <c r="B21" s="148">
        <v>380</v>
      </c>
      <c r="C21" s="116" t="s">
        <v>374</v>
      </c>
      <c r="D21" s="46">
        <v>23</v>
      </c>
      <c r="E21" s="46">
        <v>21</v>
      </c>
      <c r="F21" s="46">
        <v>22</v>
      </c>
      <c r="G21" s="226"/>
      <c r="H21" s="45"/>
    </row>
    <row r="22" spans="1:8" ht="19">
      <c r="A22" s="223">
        <v>10</v>
      </c>
      <c r="B22" s="156">
        <v>387</v>
      </c>
      <c r="C22" s="115" t="s">
        <v>381</v>
      </c>
      <c r="D22" s="75">
        <v>21</v>
      </c>
      <c r="E22" s="75">
        <v>23</v>
      </c>
      <c r="F22" s="75">
        <v>22</v>
      </c>
      <c r="G22" s="228">
        <f>SUM(D22:F22)+SUM(D23:F23)</f>
        <v>123</v>
      </c>
      <c r="H22" s="45"/>
    </row>
    <row r="23" spans="1:8" ht="20" thickBot="1">
      <c r="A23" s="224"/>
      <c r="B23" s="148">
        <v>388</v>
      </c>
      <c r="C23" s="116" t="s">
        <v>382</v>
      </c>
      <c r="D23" s="46">
        <v>21</v>
      </c>
      <c r="E23" s="46">
        <v>19</v>
      </c>
      <c r="F23" s="46">
        <v>17</v>
      </c>
      <c r="G23" s="226"/>
      <c r="H23" s="45"/>
    </row>
    <row r="24" spans="1:8" ht="19">
      <c r="A24" s="223">
        <v>7</v>
      </c>
      <c r="B24" s="156">
        <v>381</v>
      </c>
      <c r="C24" s="115" t="s">
        <v>375</v>
      </c>
      <c r="D24" s="75">
        <v>23</v>
      </c>
      <c r="E24" s="75">
        <v>20</v>
      </c>
      <c r="F24" s="75">
        <v>19</v>
      </c>
      <c r="G24" s="228">
        <f>SUM(D24:F24)+SUM(D25:F25)</f>
        <v>123</v>
      </c>
      <c r="H24" s="45"/>
    </row>
    <row r="25" spans="1:8" ht="20" thickBot="1">
      <c r="A25" s="224"/>
      <c r="B25" s="148">
        <v>382</v>
      </c>
      <c r="C25" s="116" t="s">
        <v>376</v>
      </c>
      <c r="D25" s="46">
        <v>22</v>
      </c>
      <c r="E25" s="46">
        <v>20</v>
      </c>
      <c r="F25" s="46">
        <v>19</v>
      </c>
      <c r="G25" s="226"/>
      <c r="H25" s="45"/>
    </row>
    <row r="26" spans="1:8" ht="19">
      <c r="A26" s="223">
        <v>14</v>
      </c>
      <c r="B26" s="156">
        <v>395</v>
      </c>
      <c r="C26" s="115" t="s">
        <v>389</v>
      </c>
      <c r="D26" s="75">
        <v>21</v>
      </c>
      <c r="E26" s="75">
        <v>17</v>
      </c>
      <c r="F26" s="75">
        <v>23</v>
      </c>
      <c r="G26" s="228">
        <f>SUM(D26:F26)+SUM(D27:F27)</f>
        <v>122</v>
      </c>
      <c r="H26" s="45"/>
    </row>
    <row r="27" spans="1:8" ht="20" thickBot="1">
      <c r="A27" s="224"/>
      <c r="B27" s="148">
        <v>396</v>
      </c>
      <c r="C27" s="116" t="s">
        <v>390</v>
      </c>
      <c r="D27" s="46">
        <v>21</v>
      </c>
      <c r="E27" s="46">
        <v>20</v>
      </c>
      <c r="F27" s="46">
        <v>20</v>
      </c>
      <c r="G27" s="226"/>
      <c r="H27" s="45"/>
    </row>
    <row r="28" spans="1:8" ht="19">
      <c r="A28" s="223">
        <v>12</v>
      </c>
      <c r="B28" s="156">
        <v>391</v>
      </c>
      <c r="C28" s="115" t="s">
        <v>385</v>
      </c>
      <c r="D28" s="47">
        <v>23</v>
      </c>
      <c r="E28" s="47">
        <v>24</v>
      </c>
      <c r="F28" s="47">
        <v>19</v>
      </c>
      <c r="G28" s="228">
        <f t="shared" ref="G28" si="1">SUM(D28:F28)+SUM(D29:F29)</f>
        <v>122</v>
      </c>
      <c r="H28" s="45"/>
    </row>
    <row r="29" spans="1:8" ht="20" thickBot="1">
      <c r="A29" s="224"/>
      <c r="B29" s="148">
        <v>392</v>
      </c>
      <c r="C29" s="116" t="s">
        <v>386</v>
      </c>
      <c r="D29" s="46">
        <v>16</v>
      </c>
      <c r="E29" s="46">
        <v>20</v>
      </c>
      <c r="F29" s="46">
        <v>20</v>
      </c>
      <c r="G29" s="226"/>
      <c r="H29" s="45"/>
    </row>
    <row r="30" spans="1:8" ht="19">
      <c r="A30" s="223">
        <v>11</v>
      </c>
      <c r="B30" s="156">
        <v>389</v>
      </c>
      <c r="C30" s="115" t="s">
        <v>383</v>
      </c>
      <c r="D30" s="75">
        <v>24</v>
      </c>
      <c r="E30" s="75">
        <v>18</v>
      </c>
      <c r="F30" s="75">
        <v>21</v>
      </c>
      <c r="G30" s="228">
        <f>SUM(D30:F30)+SUM(D31:F31)</f>
        <v>120</v>
      </c>
      <c r="H30" s="45"/>
    </row>
    <row r="31" spans="1:8" ht="20" thickBot="1">
      <c r="A31" s="224"/>
      <c r="B31" s="148">
        <v>390</v>
      </c>
      <c r="C31" s="116" t="s">
        <v>384</v>
      </c>
      <c r="D31" s="46">
        <v>19</v>
      </c>
      <c r="E31" s="46">
        <v>19</v>
      </c>
      <c r="F31" s="46">
        <v>19</v>
      </c>
      <c r="G31" s="226"/>
      <c r="H31" s="45"/>
    </row>
    <row r="32" spans="1:8" ht="19">
      <c r="A32" s="223">
        <v>15</v>
      </c>
      <c r="B32" s="156">
        <v>397</v>
      </c>
      <c r="C32" s="115" t="s">
        <v>391</v>
      </c>
      <c r="D32" s="75">
        <v>19</v>
      </c>
      <c r="E32" s="75">
        <v>18</v>
      </c>
      <c r="F32" s="75">
        <v>21</v>
      </c>
      <c r="G32" s="228">
        <f t="shared" ref="G32" si="2">SUM(D32:F32)+SUM(D33:F33)</f>
        <v>117</v>
      </c>
      <c r="H32" s="45"/>
    </row>
    <row r="33" spans="1:8" ht="20" thickBot="1">
      <c r="A33" s="224"/>
      <c r="B33" s="148">
        <v>398</v>
      </c>
      <c r="C33" s="116" t="s">
        <v>392</v>
      </c>
      <c r="D33" s="46">
        <v>19</v>
      </c>
      <c r="E33" s="46">
        <v>20</v>
      </c>
      <c r="F33" s="46">
        <v>20</v>
      </c>
      <c r="G33" s="226"/>
      <c r="H33" s="45"/>
    </row>
    <row r="34" spans="1:8" ht="19">
      <c r="A34" s="223">
        <v>13</v>
      </c>
      <c r="B34" s="156">
        <v>393</v>
      </c>
      <c r="C34" s="115" t="s">
        <v>387</v>
      </c>
      <c r="D34" s="47">
        <v>22</v>
      </c>
      <c r="E34" s="47">
        <v>20</v>
      </c>
      <c r="F34" s="47">
        <v>13</v>
      </c>
      <c r="G34" s="228">
        <f>SUM(D34:F34)+SUM(D35:F35)</f>
        <v>115</v>
      </c>
      <c r="H34" s="45"/>
    </row>
    <row r="35" spans="1:8" ht="20" thickBot="1">
      <c r="A35" s="224"/>
      <c r="B35" s="148">
        <v>394</v>
      </c>
      <c r="C35" s="116" t="s">
        <v>388</v>
      </c>
      <c r="D35" s="46">
        <v>22</v>
      </c>
      <c r="E35" s="46">
        <v>18</v>
      </c>
      <c r="F35" s="46">
        <v>20</v>
      </c>
      <c r="G35" s="226"/>
      <c r="H35" s="45"/>
    </row>
    <row r="36" spans="1:8" ht="19">
      <c r="A36" s="223">
        <v>1</v>
      </c>
      <c r="B36" s="156">
        <v>365</v>
      </c>
      <c r="C36" s="115" t="s">
        <v>365</v>
      </c>
      <c r="D36" s="47">
        <v>22</v>
      </c>
      <c r="E36" s="47">
        <v>17</v>
      </c>
      <c r="F36" s="47">
        <v>16</v>
      </c>
      <c r="G36" s="228">
        <f t="shared" ref="G36" si="3">SUM(D36:F36)+SUM(D37:F37)</f>
        <v>112</v>
      </c>
      <c r="H36" s="45"/>
    </row>
    <row r="37" spans="1:8" ht="20" thickBot="1">
      <c r="A37" s="224"/>
      <c r="B37" s="148">
        <v>366</v>
      </c>
      <c r="C37" s="116" t="s">
        <v>366</v>
      </c>
      <c r="D37" s="46">
        <v>21</v>
      </c>
      <c r="E37" s="46">
        <v>17</v>
      </c>
      <c r="F37" s="46">
        <v>19</v>
      </c>
      <c r="G37" s="226"/>
      <c r="H37" s="45"/>
    </row>
    <row r="38" spans="1:8" ht="19">
      <c r="A38" s="223">
        <v>16</v>
      </c>
      <c r="B38" s="156">
        <v>399</v>
      </c>
      <c r="C38" s="115" t="s">
        <v>393</v>
      </c>
      <c r="D38" s="75">
        <v>17</v>
      </c>
      <c r="E38" s="75">
        <v>18</v>
      </c>
      <c r="F38" s="75">
        <v>20</v>
      </c>
      <c r="G38" s="228">
        <f t="shared" ref="G38" si="4">SUM(D38:F38)+SUM(D39:F39)</f>
        <v>111</v>
      </c>
      <c r="H38" s="45"/>
    </row>
    <row r="39" spans="1:8" ht="20" thickBot="1">
      <c r="A39" s="224"/>
      <c r="B39" s="148">
        <v>400</v>
      </c>
      <c r="C39" s="116" t="s">
        <v>394</v>
      </c>
      <c r="D39" s="46">
        <v>21</v>
      </c>
      <c r="E39" s="46">
        <v>18</v>
      </c>
      <c r="F39" s="46">
        <v>17</v>
      </c>
      <c r="G39" s="226"/>
      <c r="H39" s="45"/>
    </row>
    <row r="40" spans="1:8" ht="19">
      <c r="A40" s="223">
        <v>8</v>
      </c>
      <c r="B40" s="156">
        <v>383</v>
      </c>
      <c r="C40" s="115" t="s">
        <v>377</v>
      </c>
      <c r="D40" s="47">
        <v>16</v>
      </c>
      <c r="E40" s="47">
        <v>20</v>
      </c>
      <c r="F40" s="47">
        <v>15</v>
      </c>
      <c r="G40" s="228">
        <f>SUM(D40:F40)+SUM(D41:F41)</f>
        <v>107</v>
      </c>
      <c r="H40" s="45"/>
    </row>
    <row r="41" spans="1:8" ht="20" thickBot="1">
      <c r="A41" s="224"/>
      <c r="B41" s="148">
        <v>384</v>
      </c>
      <c r="C41" s="116" t="s">
        <v>378</v>
      </c>
      <c r="D41" s="46">
        <v>17</v>
      </c>
      <c r="E41" s="46">
        <v>22</v>
      </c>
      <c r="F41" s="46">
        <v>17</v>
      </c>
      <c r="G41" s="226"/>
      <c r="H41" s="45"/>
    </row>
    <row r="42" spans="1:8">
      <c r="C42"/>
      <c r="D42"/>
      <c r="F42"/>
      <c r="G42"/>
    </row>
    <row r="43" spans="1:8">
      <c r="C43"/>
      <c r="D43"/>
      <c r="F43"/>
      <c r="G43"/>
    </row>
    <row r="44" spans="1:8">
      <c r="C44"/>
      <c r="D44"/>
      <c r="F44"/>
      <c r="G44"/>
    </row>
    <row r="45" spans="1:8">
      <c r="C45"/>
      <c r="D45"/>
      <c r="F45"/>
      <c r="G45"/>
    </row>
    <row r="46" spans="1:8">
      <c r="C46"/>
      <c r="D46"/>
      <c r="F46"/>
      <c r="G46"/>
    </row>
    <row r="47" spans="1:8">
      <c r="C47"/>
      <c r="D47"/>
      <c r="F47"/>
      <c r="G47"/>
    </row>
    <row r="48" spans="1:8">
      <c r="C48"/>
      <c r="D48"/>
      <c r="F48"/>
      <c r="G48"/>
    </row>
    <row r="49" spans="3:7">
      <c r="C49"/>
      <c r="D49"/>
      <c r="F49"/>
      <c r="G49"/>
    </row>
  </sheetData>
  <mergeCells count="34">
    <mergeCell ref="G22:G23"/>
    <mergeCell ref="A38:A39"/>
    <mergeCell ref="G38:G39"/>
    <mergeCell ref="A26:A27"/>
    <mergeCell ref="G26:G27"/>
    <mergeCell ref="A30:A31"/>
    <mergeCell ref="G30:G31"/>
    <mergeCell ref="A34:A35"/>
    <mergeCell ref="G34:G35"/>
    <mergeCell ref="A28:A29"/>
    <mergeCell ref="G28:G29"/>
    <mergeCell ref="A32:A33"/>
    <mergeCell ref="G32:G33"/>
    <mergeCell ref="A40:A41"/>
    <mergeCell ref="G40:G41"/>
    <mergeCell ref="A20:A21"/>
    <mergeCell ref="G20:G21"/>
    <mergeCell ref="G10:G11"/>
    <mergeCell ref="A36:A37"/>
    <mergeCell ref="G36:G37"/>
    <mergeCell ref="A18:A19"/>
    <mergeCell ref="G18:G19"/>
    <mergeCell ref="A12:A13"/>
    <mergeCell ref="G12:G13"/>
    <mergeCell ref="A24:A25"/>
    <mergeCell ref="G24:G25"/>
    <mergeCell ref="A16:A17"/>
    <mergeCell ref="G16:G17"/>
    <mergeCell ref="A22:A23"/>
    <mergeCell ref="A1:G1"/>
    <mergeCell ref="A2:G2"/>
    <mergeCell ref="A14:A15"/>
    <mergeCell ref="G14:G15"/>
    <mergeCell ref="A10:A11"/>
  </mergeCells>
  <pageMargins left="0.7" right="0.7" top="0.75" bottom="0.75" header="0.3" footer="0.3"/>
  <pageSetup scale="70" fitToHeight="2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70329-96A9-C149-8DE6-F8E71A9CC495}">
  <dimension ref="A1:J20"/>
  <sheetViews>
    <sheetView zoomScaleNormal="100" workbookViewId="0">
      <selection activeCell="T16" sqref="T16"/>
    </sheetView>
  </sheetViews>
  <sheetFormatPr baseColWidth="10" defaultColWidth="8.83203125" defaultRowHeight="15"/>
  <cols>
    <col min="1" max="1" width="16.6640625" bestFit="1" customWidth="1"/>
    <col min="2" max="2" width="6.6640625" customWidth="1"/>
    <col min="3" max="3" width="17.6640625" customWidth="1"/>
    <col min="4" max="4" width="15.5" bestFit="1" customWidth="1"/>
    <col min="5" max="5" width="7.1640625" customWidth="1"/>
    <col min="7" max="7" width="4" customWidth="1"/>
    <col min="8" max="8" width="15.5" bestFit="1" customWidth="1"/>
  </cols>
  <sheetData>
    <row r="1" spans="1:10" ht="21" thickBot="1">
      <c r="B1" s="3"/>
      <c r="D1" s="4"/>
      <c r="E1" s="4"/>
      <c r="F1" s="4"/>
      <c r="G1" s="4"/>
      <c r="H1" s="4"/>
      <c r="I1" s="4"/>
      <c r="J1" s="4"/>
    </row>
    <row r="2" spans="1:10" ht="17" thickBot="1">
      <c r="A2" s="184"/>
      <c r="B2" s="185" t="s">
        <v>44</v>
      </c>
      <c r="C2" s="185" t="s">
        <v>0</v>
      </c>
      <c r="D2" s="185" t="s">
        <v>1</v>
      </c>
      <c r="E2" s="186" t="s">
        <v>2</v>
      </c>
      <c r="F2" s="186" t="s">
        <v>3</v>
      </c>
      <c r="G2" s="186" t="s">
        <v>2</v>
      </c>
      <c r="H2" s="234" t="s">
        <v>37</v>
      </c>
      <c r="I2" s="235"/>
    </row>
    <row r="3" spans="1:10" ht="16" customHeight="1">
      <c r="A3" s="229" t="s">
        <v>426</v>
      </c>
      <c r="B3" s="236">
        <v>2</v>
      </c>
      <c r="C3" s="181" t="s">
        <v>85</v>
      </c>
      <c r="D3" s="181" t="s">
        <v>427</v>
      </c>
      <c r="E3" s="181"/>
      <c r="F3" s="232">
        <v>135</v>
      </c>
      <c r="G3" s="181"/>
      <c r="H3" s="190">
        <v>23</v>
      </c>
      <c r="I3" s="239">
        <v>46</v>
      </c>
    </row>
    <row r="4" spans="1:10" ht="16" customHeight="1" thickBot="1">
      <c r="A4" s="230"/>
      <c r="B4" s="237"/>
      <c r="C4" s="182" t="s">
        <v>318</v>
      </c>
      <c r="D4" s="182" t="s">
        <v>319</v>
      </c>
      <c r="E4" s="182"/>
      <c r="F4" s="233"/>
      <c r="G4" s="182"/>
      <c r="H4" s="191">
        <v>23</v>
      </c>
      <c r="I4" s="240"/>
    </row>
    <row r="5" spans="1:10" ht="16" customHeight="1">
      <c r="A5" s="230"/>
      <c r="B5" s="236">
        <v>4</v>
      </c>
      <c r="C5" s="181" t="s">
        <v>72</v>
      </c>
      <c r="D5" s="181" t="s">
        <v>73</v>
      </c>
      <c r="E5" s="181"/>
      <c r="F5" s="232">
        <v>134</v>
      </c>
      <c r="G5" s="181"/>
      <c r="H5" s="190">
        <v>20</v>
      </c>
      <c r="I5" s="239">
        <v>37</v>
      </c>
    </row>
    <row r="6" spans="1:10" ht="16" customHeight="1" thickBot="1">
      <c r="A6" s="231"/>
      <c r="B6" s="237"/>
      <c r="C6" s="182" t="s">
        <v>298</v>
      </c>
      <c r="D6" s="182" t="s">
        <v>299</v>
      </c>
      <c r="E6" s="182"/>
      <c r="F6" s="233"/>
      <c r="G6" s="182"/>
      <c r="H6" s="191">
        <v>17</v>
      </c>
      <c r="I6" s="240"/>
    </row>
    <row r="7" spans="1:10" ht="16" customHeight="1" thickBot="1">
      <c r="A7" s="187"/>
      <c r="B7" s="114"/>
      <c r="C7" s="114"/>
      <c r="D7" s="114"/>
      <c r="E7" s="114"/>
      <c r="F7" s="188"/>
      <c r="G7" s="114"/>
      <c r="H7" s="122"/>
      <c r="I7" s="189"/>
    </row>
    <row r="8" spans="1:10" ht="16" customHeight="1">
      <c r="A8" s="229" t="s">
        <v>428</v>
      </c>
      <c r="B8" s="236">
        <v>3</v>
      </c>
      <c r="C8" s="181" t="s">
        <v>429</v>
      </c>
      <c r="D8" s="181" t="s">
        <v>423</v>
      </c>
      <c r="E8" s="181"/>
      <c r="F8" s="232">
        <v>133</v>
      </c>
      <c r="G8" s="181"/>
      <c r="H8" s="190">
        <v>21</v>
      </c>
      <c r="I8" s="239">
        <v>42</v>
      </c>
    </row>
    <row r="9" spans="1:10" ht="16" customHeight="1" thickBot="1">
      <c r="A9" s="230"/>
      <c r="B9" s="237"/>
      <c r="C9" s="182" t="s">
        <v>300</v>
      </c>
      <c r="D9" s="182" t="s">
        <v>301</v>
      </c>
      <c r="E9" s="182"/>
      <c r="F9" s="233"/>
      <c r="G9" s="182"/>
      <c r="H9" s="191">
        <v>21</v>
      </c>
      <c r="I9" s="240"/>
    </row>
    <row r="10" spans="1:10" ht="16" customHeight="1">
      <c r="A10" s="230"/>
      <c r="B10" s="238">
        <v>5</v>
      </c>
      <c r="C10" s="180" t="s">
        <v>126</v>
      </c>
      <c r="D10" s="180" t="s">
        <v>127</v>
      </c>
      <c r="E10" s="180"/>
      <c r="F10" s="242">
        <v>132</v>
      </c>
      <c r="G10" s="180"/>
      <c r="H10" s="192">
        <v>21</v>
      </c>
      <c r="I10" s="241">
        <v>19</v>
      </c>
    </row>
    <row r="11" spans="1:10" ht="16" customHeight="1" thickBot="1">
      <c r="A11" s="231"/>
      <c r="B11" s="237"/>
      <c r="C11" s="182" t="s">
        <v>306</v>
      </c>
      <c r="D11" s="182" t="s">
        <v>307</v>
      </c>
      <c r="E11" s="182"/>
      <c r="F11" s="233"/>
      <c r="G11" s="182"/>
      <c r="H11" s="191">
        <v>19</v>
      </c>
      <c r="I11" s="240"/>
    </row>
    <row r="12" spans="1:10" ht="16" customHeight="1"/>
    <row r="13" spans="1:10" ht="16" customHeight="1">
      <c r="C13" s="183" t="s">
        <v>61</v>
      </c>
      <c r="D13" s="114" t="s">
        <v>430</v>
      </c>
    </row>
    <row r="14" spans="1:10" ht="16" customHeight="1">
      <c r="C14" s="183" t="s">
        <v>62</v>
      </c>
      <c r="D14" s="114" t="s">
        <v>431</v>
      </c>
    </row>
    <row r="15" spans="1:10" ht="21" customHeight="1">
      <c r="C15" s="183" t="s">
        <v>63</v>
      </c>
      <c r="D15" s="114" t="s">
        <v>432</v>
      </c>
    </row>
    <row r="16" spans="1:10" ht="21" customHeight="1"/>
    <row r="17" ht="21" customHeight="1"/>
    <row r="18" ht="21" customHeight="1"/>
    <row r="19" ht="21" customHeight="1"/>
    <row r="20" ht="21" customHeight="1"/>
  </sheetData>
  <mergeCells count="15">
    <mergeCell ref="A8:A11"/>
    <mergeCell ref="F8:F9"/>
    <mergeCell ref="F3:F4"/>
    <mergeCell ref="A3:A6"/>
    <mergeCell ref="H2:I2"/>
    <mergeCell ref="B3:B4"/>
    <mergeCell ref="B5:B6"/>
    <mergeCell ref="B8:B9"/>
    <mergeCell ref="B10:B11"/>
    <mergeCell ref="I3:I4"/>
    <mergeCell ref="I5:I6"/>
    <mergeCell ref="I8:I9"/>
    <mergeCell ref="I10:I11"/>
    <mergeCell ref="F5:F6"/>
    <mergeCell ref="F10:F11"/>
  </mergeCells>
  <pageMargins left="0.7" right="0.7" top="0.75" bottom="0.75" header="0.3" footer="0.3"/>
  <pageSetup scale="70" fitToHeight="2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04"/>
  <sheetViews>
    <sheetView topLeftCell="A9" zoomScale="90" zoomScaleNormal="90" zoomScaleSheetLayoutView="75" zoomScalePageLayoutView="90" workbookViewId="0">
      <selection activeCell="T16" sqref="T16"/>
    </sheetView>
  </sheetViews>
  <sheetFormatPr baseColWidth="10" defaultColWidth="8.83203125" defaultRowHeight="15"/>
  <cols>
    <col min="1" max="1" width="7.33203125" style="15" bestFit="1" customWidth="1"/>
    <col min="2" max="2" width="13.33203125" style="20" bestFit="1" customWidth="1"/>
    <col min="3" max="3" width="15.33203125" style="20" customWidth="1"/>
    <col min="4" max="4" width="6.1640625" style="20" bestFit="1" customWidth="1"/>
    <col min="5" max="5" width="6.33203125" style="15" bestFit="1" customWidth="1"/>
    <col min="6" max="6" width="6.1640625" style="15" bestFit="1" customWidth="1"/>
    <col min="7" max="7" width="9.33203125" style="15" customWidth="1"/>
    <col min="8" max="8" width="6.5" style="15" bestFit="1" customWidth="1"/>
    <col min="9" max="11" width="6.5" style="15" customWidth="1"/>
    <col min="12" max="12" width="6.5" style="20" customWidth="1"/>
    <col min="13" max="13" width="12.1640625" style="20" customWidth="1"/>
    <col min="14" max="14" width="6.1640625" style="15" customWidth="1"/>
    <col min="15" max="16" width="6.5" style="15" customWidth="1"/>
    <col min="17" max="17" width="6" style="15" customWidth="1"/>
    <col min="18" max="18" width="11" style="15" customWidth="1"/>
    <col min="19" max="19" width="6.5" style="15" customWidth="1"/>
    <col min="20" max="20" width="7.5" style="15" customWidth="1"/>
    <col min="21" max="22" width="6.5" style="15" customWidth="1"/>
    <col min="23" max="23" width="5.5" style="15" customWidth="1"/>
    <col min="24" max="24" width="8.83203125" style="15" customWidth="1"/>
    <col min="25" max="16384" width="8.83203125" style="15"/>
  </cols>
  <sheetData>
    <row r="1" spans="1:23" ht="24">
      <c r="A1" s="211" t="s">
        <v>64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</row>
    <row r="2" spans="1:23" s="16" customFormat="1" ht="24">
      <c r="A2" s="98"/>
      <c r="B2" s="99"/>
      <c r="C2" s="99" t="s">
        <v>58</v>
      </c>
      <c r="D2" s="99"/>
      <c r="E2" s="99"/>
      <c r="F2" s="99"/>
      <c r="G2" s="99"/>
      <c r="H2" s="99"/>
      <c r="I2" s="103"/>
      <c r="J2" s="99"/>
      <c r="K2" s="99"/>
      <c r="L2" s="51"/>
      <c r="M2" s="99"/>
      <c r="N2" s="99"/>
      <c r="O2" s="99"/>
      <c r="P2" s="99" t="s">
        <v>59</v>
      </c>
      <c r="Q2" s="99"/>
      <c r="R2" s="99"/>
      <c r="S2" s="99"/>
      <c r="T2" s="99"/>
      <c r="U2" s="99"/>
      <c r="V2" s="99"/>
      <c r="W2" s="103"/>
    </row>
    <row r="3" spans="1:23" ht="24">
      <c r="A3" s="98"/>
      <c r="B3" s="99"/>
      <c r="C3" s="99"/>
      <c r="D3" s="99"/>
      <c r="E3" s="99"/>
      <c r="F3" s="99"/>
      <c r="G3" s="99"/>
      <c r="H3" s="127"/>
      <c r="I3" s="103"/>
      <c r="J3" s="99"/>
      <c r="K3" s="99"/>
      <c r="L3" s="99"/>
      <c r="M3" s="99"/>
      <c r="N3" s="99"/>
      <c r="O3" s="99"/>
      <c r="P3" s="128"/>
      <c r="Q3" s="128"/>
      <c r="R3" s="128"/>
      <c r="S3" s="100"/>
      <c r="T3" s="100"/>
      <c r="U3" s="100"/>
      <c r="V3" s="100"/>
      <c r="W3" s="105"/>
    </row>
    <row r="4" spans="1:23" ht="24">
      <c r="A4" s="98"/>
      <c r="B4" s="99"/>
      <c r="C4" s="99" t="s">
        <v>49</v>
      </c>
      <c r="D4" s="194" t="s">
        <v>581</v>
      </c>
      <c r="E4" s="51"/>
      <c r="F4" s="126"/>
      <c r="G4" s="99"/>
      <c r="H4" s="127">
        <v>248</v>
      </c>
      <c r="I4" s="103"/>
      <c r="J4" s="99"/>
      <c r="K4" s="99"/>
      <c r="L4" s="99"/>
      <c r="M4" s="99" t="s">
        <v>49</v>
      </c>
      <c r="N4" s="99"/>
      <c r="O4" s="194" t="s">
        <v>569</v>
      </c>
      <c r="P4" s="136"/>
      <c r="Q4" s="126"/>
      <c r="S4" s="128">
        <v>243</v>
      </c>
      <c r="T4" s="100"/>
      <c r="U4" s="100"/>
      <c r="V4" s="100"/>
      <c r="W4" s="105"/>
    </row>
    <row r="5" spans="1:23" ht="24">
      <c r="A5" s="98"/>
      <c r="B5" s="99"/>
      <c r="C5" s="99" t="s">
        <v>50</v>
      </c>
      <c r="D5" s="194" t="s">
        <v>567</v>
      </c>
      <c r="E5" s="51"/>
      <c r="F5" s="126"/>
      <c r="G5" s="99"/>
      <c r="H5" s="127">
        <v>247</v>
      </c>
      <c r="I5" s="103"/>
      <c r="J5" s="99"/>
      <c r="K5" s="99"/>
      <c r="L5" s="99"/>
      <c r="M5" s="99" t="s">
        <v>50</v>
      </c>
      <c r="N5" s="99"/>
      <c r="O5" s="194" t="s">
        <v>570</v>
      </c>
      <c r="P5" s="136"/>
      <c r="Q5" s="126"/>
      <c r="S5" s="128">
        <v>241</v>
      </c>
      <c r="T5" s="100"/>
      <c r="U5" s="100"/>
      <c r="V5" s="100"/>
      <c r="W5" s="105"/>
    </row>
    <row r="6" spans="1:23" ht="24">
      <c r="A6" s="98"/>
      <c r="B6" s="99"/>
      <c r="C6" s="99" t="s">
        <v>51</v>
      </c>
      <c r="D6" s="194" t="s">
        <v>568</v>
      </c>
      <c r="E6" s="51"/>
      <c r="F6" s="126"/>
      <c r="G6" s="99"/>
      <c r="H6" s="127">
        <v>246</v>
      </c>
      <c r="I6" s="103"/>
      <c r="J6" s="99"/>
      <c r="K6" s="99"/>
      <c r="L6" s="99"/>
      <c r="M6" s="99" t="s">
        <v>51</v>
      </c>
      <c r="N6" s="99"/>
      <c r="O6" s="194" t="s">
        <v>571</v>
      </c>
      <c r="P6" s="136"/>
      <c r="Q6" s="126"/>
      <c r="S6" s="128">
        <v>240</v>
      </c>
      <c r="T6" s="100"/>
      <c r="U6" s="100"/>
      <c r="V6" s="100"/>
      <c r="W6" s="105"/>
    </row>
    <row r="7" spans="1:23" ht="24">
      <c r="A7" s="98"/>
      <c r="B7" s="99"/>
      <c r="C7" s="99"/>
      <c r="D7" s="99"/>
      <c r="E7" s="99"/>
      <c r="F7" s="99"/>
      <c r="G7" s="99"/>
      <c r="H7" s="127"/>
      <c r="I7" s="103"/>
      <c r="J7" s="99"/>
      <c r="K7" s="99"/>
      <c r="L7" s="99"/>
      <c r="M7" s="99"/>
      <c r="N7" s="99"/>
      <c r="O7" s="135"/>
      <c r="P7" s="135"/>
      <c r="Q7" s="135"/>
      <c r="R7" s="135"/>
      <c r="S7" s="135"/>
      <c r="T7" s="135"/>
      <c r="U7" s="135"/>
      <c r="V7" s="135"/>
      <c r="W7" s="105"/>
    </row>
    <row r="8" spans="1:23" ht="24">
      <c r="A8" s="98"/>
      <c r="B8" s="99"/>
      <c r="C8" s="99" t="s">
        <v>21</v>
      </c>
      <c r="D8" s="99"/>
      <c r="E8" s="194" t="s">
        <v>572</v>
      </c>
      <c r="G8" s="126"/>
      <c r="H8" s="197" t="s">
        <v>584</v>
      </c>
      <c r="I8" s="198"/>
      <c r="J8" s="99"/>
      <c r="K8" s="99"/>
      <c r="L8" s="99"/>
      <c r="M8" s="99" t="s">
        <v>21</v>
      </c>
      <c r="N8" s="99"/>
      <c r="O8" s="196" t="s">
        <v>575</v>
      </c>
      <c r="Q8" s="136"/>
      <c r="S8" s="135" t="s">
        <v>587</v>
      </c>
      <c r="T8" s="135"/>
      <c r="U8" s="135"/>
      <c r="V8" s="135"/>
      <c r="W8" s="105"/>
    </row>
    <row r="9" spans="1:23" ht="24">
      <c r="A9" s="98"/>
      <c r="B9" s="99"/>
      <c r="C9" s="99" t="s">
        <v>52</v>
      </c>
      <c r="D9" s="99"/>
      <c r="E9" s="194" t="s">
        <v>573</v>
      </c>
      <c r="G9" s="126"/>
      <c r="H9" s="197" t="s">
        <v>585</v>
      </c>
      <c r="I9" s="103"/>
      <c r="J9" s="99"/>
      <c r="K9" s="99"/>
      <c r="L9" s="99"/>
      <c r="M9" s="99" t="s">
        <v>52</v>
      </c>
      <c r="N9" s="99"/>
      <c r="O9" s="196" t="s">
        <v>576</v>
      </c>
      <c r="Q9" s="136"/>
      <c r="S9" s="135" t="s">
        <v>588</v>
      </c>
      <c r="T9" s="135"/>
      <c r="U9" s="135"/>
      <c r="V9" s="135"/>
      <c r="W9" s="105"/>
    </row>
    <row r="10" spans="1:23" ht="24">
      <c r="A10" s="98"/>
      <c r="B10" s="99"/>
      <c r="C10" s="99" t="s">
        <v>53</v>
      </c>
      <c r="D10" s="99"/>
      <c r="E10" s="194" t="s">
        <v>574</v>
      </c>
      <c r="F10" s="127"/>
      <c r="G10" s="126"/>
      <c r="H10" s="197" t="s">
        <v>586</v>
      </c>
      <c r="I10" s="103"/>
      <c r="J10" s="99"/>
      <c r="K10" s="99"/>
      <c r="L10" s="99"/>
      <c r="M10" s="99" t="s">
        <v>53</v>
      </c>
      <c r="N10" s="99"/>
      <c r="O10" s="196" t="s">
        <v>577</v>
      </c>
      <c r="Q10" s="136"/>
      <c r="R10" s="135"/>
      <c r="S10" s="135" t="s">
        <v>589</v>
      </c>
      <c r="T10" s="135"/>
      <c r="U10" s="135"/>
      <c r="V10" s="135"/>
      <c r="W10" s="105"/>
    </row>
    <row r="11" spans="1:23" ht="24">
      <c r="A11" s="98"/>
      <c r="B11" s="99"/>
      <c r="C11" s="99"/>
      <c r="D11" s="99"/>
      <c r="E11" s="194"/>
      <c r="F11" s="99"/>
      <c r="G11" s="99"/>
      <c r="H11" s="99"/>
      <c r="I11" s="103"/>
      <c r="J11" s="99"/>
      <c r="K11" s="99"/>
      <c r="L11" s="99"/>
      <c r="M11" s="99"/>
      <c r="N11" s="99"/>
      <c r="O11" s="196"/>
      <c r="P11" s="135"/>
      <c r="Q11" s="135"/>
      <c r="R11" s="135"/>
      <c r="S11" s="135"/>
      <c r="T11" s="135"/>
      <c r="U11" s="135"/>
      <c r="V11" s="135"/>
      <c r="W11" s="105"/>
    </row>
    <row r="12" spans="1:23" ht="24">
      <c r="A12" s="98"/>
      <c r="B12" s="99"/>
      <c r="C12" s="99"/>
      <c r="D12" s="99"/>
      <c r="E12" s="127"/>
      <c r="F12" s="127"/>
      <c r="G12" s="127"/>
      <c r="H12" s="99"/>
      <c r="I12" s="103"/>
      <c r="J12" s="99"/>
      <c r="K12" s="99"/>
      <c r="L12" s="99"/>
      <c r="M12" s="99"/>
      <c r="N12" s="99"/>
      <c r="O12" s="196"/>
      <c r="P12" s="135"/>
      <c r="Q12" s="135"/>
      <c r="R12" s="135"/>
      <c r="S12" s="135"/>
      <c r="T12" s="135"/>
      <c r="U12" s="135"/>
      <c r="V12" s="135"/>
      <c r="W12" s="105"/>
    </row>
    <row r="13" spans="1:23" ht="24">
      <c r="A13" s="98"/>
      <c r="B13" s="99"/>
      <c r="C13" s="99" t="s">
        <v>47</v>
      </c>
      <c r="D13" s="99"/>
      <c r="E13" s="195" t="s">
        <v>582</v>
      </c>
      <c r="F13" s="126"/>
      <c r="G13" s="127"/>
      <c r="H13" s="99">
        <v>241</v>
      </c>
      <c r="I13" s="103"/>
      <c r="J13" s="99"/>
      <c r="K13" s="99"/>
      <c r="L13" s="99"/>
      <c r="M13" s="99" t="s">
        <v>47</v>
      </c>
      <c r="N13" s="99"/>
      <c r="O13" s="196" t="s">
        <v>578</v>
      </c>
      <c r="P13" s="135"/>
      <c r="Q13" s="135"/>
      <c r="R13" s="135"/>
      <c r="S13" s="135">
        <v>221</v>
      </c>
      <c r="T13" s="135"/>
      <c r="U13" s="135"/>
      <c r="V13" s="135"/>
      <c r="W13" s="105"/>
    </row>
    <row r="14" spans="1:23" ht="24">
      <c r="A14" s="98"/>
      <c r="B14" s="99"/>
      <c r="C14" s="99" t="s">
        <v>54</v>
      </c>
      <c r="D14" s="99"/>
      <c r="E14" s="195" t="s">
        <v>583</v>
      </c>
      <c r="F14" s="126"/>
      <c r="G14" s="127"/>
      <c r="H14" s="99">
        <v>219</v>
      </c>
      <c r="I14" s="103"/>
      <c r="J14" s="99"/>
      <c r="K14" s="99"/>
      <c r="L14" s="99"/>
      <c r="M14" s="99" t="s">
        <v>54</v>
      </c>
      <c r="N14" s="99"/>
      <c r="O14" s="196" t="s">
        <v>579</v>
      </c>
      <c r="P14" s="135"/>
      <c r="Q14" s="135"/>
      <c r="R14" s="135"/>
      <c r="S14" s="135">
        <v>184</v>
      </c>
      <c r="T14" s="135"/>
      <c r="U14" s="135"/>
      <c r="V14" s="135"/>
      <c r="W14" s="105"/>
    </row>
    <row r="15" spans="1:23" ht="24">
      <c r="A15" s="98"/>
      <c r="B15" s="99"/>
      <c r="C15" s="99" t="s">
        <v>55</v>
      </c>
      <c r="D15" s="99"/>
      <c r="E15" s="194" t="s">
        <v>595</v>
      </c>
      <c r="F15" s="126"/>
      <c r="G15" s="127"/>
      <c r="H15" s="99">
        <v>229</v>
      </c>
      <c r="I15" s="103"/>
      <c r="J15" s="99"/>
      <c r="K15" s="99"/>
      <c r="L15" s="99"/>
      <c r="M15" s="99" t="s">
        <v>55</v>
      </c>
      <c r="N15" s="99"/>
      <c r="O15" s="196" t="s">
        <v>580</v>
      </c>
      <c r="P15" s="135"/>
      <c r="Q15" s="135"/>
      <c r="R15" s="135"/>
      <c r="S15" s="135">
        <v>196</v>
      </c>
      <c r="T15" s="135"/>
      <c r="U15" s="135"/>
      <c r="V15" s="135"/>
      <c r="W15" s="105"/>
    </row>
    <row r="16" spans="1:23" ht="25" thickBot="1">
      <c r="A16" s="132"/>
      <c r="B16" s="133"/>
      <c r="C16" s="133"/>
      <c r="D16" s="133"/>
      <c r="E16" s="133"/>
      <c r="F16" s="133"/>
      <c r="G16" s="133"/>
      <c r="H16" s="133"/>
      <c r="I16" s="104"/>
      <c r="J16" s="133"/>
      <c r="K16" s="133"/>
      <c r="L16" s="133"/>
      <c r="M16" s="133"/>
      <c r="N16" s="133"/>
      <c r="O16" s="135"/>
      <c r="P16" s="135"/>
      <c r="Q16" s="135"/>
      <c r="R16" s="135"/>
      <c r="S16" s="135"/>
      <c r="T16" s="135"/>
      <c r="U16" s="135"/>
      <c r="V16" s="135"/>
      <c r="W16" s="107"/>
    </row>
    <row r="17" spans="1:23" ht="24">
      <c r="A17" s="101"/>
      <c r="B17" s="102"/>
      <c r="C17" s="102"/>
      <c r="D17" s="102"/>
      <c r="E17" s="102"/>
      <c r="F17" s="102"/>
      <c r="G17" s="102" t="s">
        <v>42</v>
      </c>
      <c r="H17" s="102"/>
      <c r="I17" s="102"/>
      <c r="J17" s="108" t="s">
        <v>564</v>
      </c>
      <c r="K17" s="109"/>
      <c r="L17" s="102"/>
      <c r="M17" s="102"/>
      <c r="N17" s="102"/>
      <c r="O17" s="102"/>
      <c r="P17" s="102"/>
      <c r="Q17" s="102"/>
      <c r="R17" s="102"/>
      <c r="S17" s="110"/>
      <c r="T17" s="110"/>
      <c r="U17" s="110"/>
      <c r="V17" s="110"/>
      <c r="W17" s="111"/>
    </row>
    <row r="18" spans="1:23" ht="24">
      <c r="A18" s="98"/>
      <c r="B18" s="99"/>
      <c r="C18" s="99"/>
      <c r="D18" s="99"/>
      <c r="E18" s="99"/>
      <c r="F18" s="99"/>
      <c r="G18" s="99" t="s">
        <v>56</v>
      </c>
      <c r="H18" s="99"/>
      <c r="I18" s="99"/>
      <c r="J18" s="112" t="s">
        <v>565</v>
      </c>
      <c r="K18" s="113"/>
      <c r="L18" s="99"/>
      <c r="M18" s="99"/>
      <c r="N18" s="99"/>
      <c r="O18" s="99"/>
      <c r="P18" s="99"/>
      <c r="Q18" s="99"/>
      <c r="R18" s="99"/>
      <c r="S18" s="100"/>
      <c r="T18" s="100"/>
      <c r="U18" s="100"/>
      <c r="V18" s="100"/>
      <c r="W18" s="105"/>
    </row>
    <row r="19" spans="1:23" ht="24">
      <c r="A19" s="98"/>
      <c r="B19" s="99"/>
      <c r="C19" s="99"/>
      <c r="D19" s="99"/>
      <c r="E19" s="99"/>
      <c r="F19" s="99"/>
      <c r="G19" s="99" t="s">
        <v>563</v>
      </c>
      <c r="H19" s="99"/>
      <c r="I19" s="99"/>
      <c r="J19" s="112" t="s">
        <v>566</v>
      </c>
      <c r="K19" s="114"/>
      <c r="L19" s="99"/>
      <c r="M19" s="99"/>
      <c r="N19" s="99"/>
      <c r="O19" s="99"/>
      <c r="P19" s="99"/>
      <c r="Q19" s="99"/>
      <c r="R19" s="99"/>
      <c r="S19" s="100"/>
      <c r="T19" s="100"/>
      <c r="U19" s="100"/>
      <c r="V19" s="100"/>
      <c r="W19" s="105"/>
    </row>
    <row r="20" spans="1:23" ht="25" thickBot="1">
      <c r="A20" s="98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100"/>
      <c r="T20" s="100"/>
      <c r="U20" s="100"/>
      <c r="V20" s="100"/>
      <c r="W20" s="105"/>
    </row>
    <row r="21" spans="1:23" ht="19" thickBot="1">
      <c r="A21" s="206" t="s">
        <v>7</v>
      </c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46"/>
    </row>
    <row r="22" spans="1:23" ht="17" thickBot="1">
      <c r="A22" s="58" t="s">
        <v>8</v>
      </c>
      <c r="B22" s="17" t="s">
        <v>1</v>
      </c>
      <c r="C22" s="17" t="s">
        <v>0</v>
      </c>
      <c r="D22" s="17" t="s">
        <v>9</v>
      </c>
      <c r="E22" s="17" t="s">
        <v>10</v>
      </c>
      <c r="F22" s="17" t="s">
        <v>11</v>
      </c>
      <c r="G22" s="18" t="s">
        <v>12</v>
      </c>
      <c r="H22" s="18" t="s">
        <v>13</v>
      </c>
      <c r="I22" s="18" t="s">
        <v>14</v>
      </c>
      <c r="J22" s="18" t="s">
        <v>15</v>
      </c>
      <c r="K22" s="18" t="s">
        <v>16</v>
      </c>
      <c r="L22" s="19" t="s">
        <v>17</v>
      </c>
      <c r="M22" s="19" t="s">
        <v>24</v>
      </c>
      <c r="N22" s="17" t="s">
        <v>25</v>
      </c>
      <c r="O22" s="18" t="s">
        <v>26</v>
      </c>
      <c r="P22" s="18" t="s">
        <v>27</v>
      </c>
      <c r="Q22" s="18" t="s">
        <v>28</v>
      </c>
      <c r="R22" s="18" t="s">
        <v>29</v>
      </c>
      <c r="S22" s="18" t="s">
        <v>30</v>
      </c>
      <c r="T22" s="18" t="s">
        <v>31</v>
      </c>
      <c r="U22" s="19" t="s">
        <v>32</v>
      </c>
      <c r="V22" s="142" t="s">
        <v>70</v>
      </c>
      <c r="W22" s="87" t="s">
        <v>18</v>
      </c>
    </row>
    <row r="23" spans="1:23" ht="19">
      <c r="A23" s="131">
        <v>177</v>
      </c>
      <c r="B23" s="130" t="s">
        <v>441</v>
      </c>
      <c r="C23" s="130" t="s">
        <v>442</v>
      </c>
      <c r="D23" s="80" t="s">
        <v>87</v>
      </c>
      <c r="E23" s="79"/>
      <c r="F23" s="27">
        <v>24</v>
      </c>
      <c r="G23" s="28">
        <v>25</v>
      </c>
      <c r="H23" s="28">
        <v>25</v>
      </c>
      <c r="I23" s="29">
        <f t="shared" ref="I23:I54" si="0">F23+G23+H23</f>
        <v>74</v>
      </c>
      <c r="J23" s="28">
        <v>25</v>
      </c>
      <c r="K23" s="28">
        <v>25</v>
      </c>
      <c r="L23" s="59">
        <f t="shared" ref="L23:L54" si="1">J23+K23</f>
        <v>50</v>
      </c>
      <c r="M23" s="60">
        <f t="shared" ref="M23:M54" si="2">I23+L23</f>
        <v>124</v>
      </c>
      <c r="N23" s="28">
        <v>25</v>
      </c>
      <c r="O23" s="28">
        <v>25</v>
      </c>
      <c r="P23" s="28">
        <v>24</v>
      </c>
      <c r="Q23" s="29">
        <f t="shared" ref="Q23:Q54" si="3">N23+O23+P23</f>
        <v>74</v>
      </c>
      <c r="R23" s="30">
        <f t="shared" ref="R23:R54" si="4">M23+Q23</f>
        <v>198</v>
      </c>
      <c r="S23" s="28">
        <v>25</v>
      </c>
      <c r="T23" s="28">
        <v>22</v>
      </c>
      <c r="U23" s="59">
        <f t="shared" ref="U23:U54" si="5">S23+T23</f>
        <v>47</v>
      </c>
      <c r="V23" s="137">
        <v>3</v>
      </c>
      <c r="W23" s="86">
        <f t="shared" ref="W23:W54" si="6">R23+U23+V23</f>
        <v>248</v>
      </c>
    </row>
    <row r="24" spans="1:23" ht="19">
      <c r="A24" s="55">
        <v>195</v>
      </c>
      <c r="B24" s="53" t="s">
        <v>433</v>
      </c>
      <c r="C24" s="53" t="s">
        <v>434</v>
      </c>
      <c r="D24" s="26" t="s">
        <v>87</v>
      </c>
      <c r="E24" s="25"/>
      <c r="F24" s="27">
        <v>25</v>
      </c>
      <c r="G24" s="28">
        <v>23</v>
      </c>
      <c r="H24" s="28">
        <v>25</v>
      </c>
      <c r="I24" s="29">
        <f t="shared" si="0"/>
        <v>73</v>
      </c>
      <c r="J24" s="28">
        <v>25</v>
      </c>
      <c r="K24" s="28">
        <v>25</v>
      </c>
      <c r="L24" s="59">
        <f t="shared" si="1"/>
        <v>50</v>
      </c>
      <c r="M24" s="60">
        <f t="shared" si="2"/>
        <v>123</v>
      </c>
      <c r="N24" s="28">
        <v>25</v>
      </c>
      <c r="O24" s="28">
        <v>24</v>
      </c>
      <c r="P24" s="28">
        <v>24</v>
      </c>
      <c r="Q24" s="29">
        <f t="shared" si="3"/>
        <v>73</v>
      </c>
      <c r="R24" s="30">
        <f t="shared" si="4"/>
        <v>196</v>
      </c>
      <c r="S24" s="28">
        <v>25</v>
      </c>
      <c r="T24" s="28">
        <v>24</v>
      </c>
      <c r="U24" s="59">
        <f t="shared" si="5"/>
        <v>49</v>
      </c>
      <c r="V24" s="59">
        <v>2</v>
      </c>
      <c r="W24" s="86">
        <f t="shared" si="6"/>
        <v>247</v>
      </c>
    </row>
    <row r="25" spans="1:23" ht="19">
      <c r="A25" s="55">
        <v>222</v>
      </c>
      <c r="B25" s="53" t="s">
        <v>453</v>
      </c>
      <c r="C25" s="53" t="s">
        <v>447</v>
      </c>
      <c r="D25" s="26" t="s">
        <v>87</v>
      </c>
      <c r="E25" s="25" t="s">
        <v>81</v>
      </c>
      <c r="F25" s="27">
        <v>25</v>
      </c>
      <c r="G25" s="28">
        <v>25</v>
      </c>
      <c r="H25" s="28">
        <v>25</v>
      </c>
      <c r="I25" s="29">
        <f t="shared" si="0"/>
        <v>75</v>
      </c>
      <c r="J25" s="28">
        <v>25</v>
      </c>
      <c r="K25" s="28">
        <v>25</v>
      </c>
      <c r="L25" s="59">
        <f t="shared" si="1"/>
        <v>50</v>
      </c>
      <c r="M25" s="60">
        <f t="shared" si="2"/>
        <v>125</v>
      </c>
      <c r="N25" s="28">
        <v>25</v>
      </c>
      <c r="O25" s="28">
        <v>23</v>
      </c>
      <c r="P25" s="28">
        <v>25</v>
      </c>
      <c r="Q25" s="29">
        <f t="shared" si="3"/>
        <v>73</v>
      </c>
      <c r="R25" s="30">
        <f t="shared" si="4"/>
        <v>198</v>
      </c>
      <c r="S25" s="28">
        <v>24</v>
      </c>
      <c r="T25" s="28">
        <v>24</v>
      </c>
      <c r="U25" s="59">
        <f t="shared" si="5"/>
        <v>48</v>
      </c>
      <c r="V25" s="59"/>
      <c r="W25" s="86">
        <f t="shared" si="6"/>
        <v>246</v>
      </c>
    </row>
    <row r="26" spans="1:23" ht="19">
      <c r="A26" s="25">
        <v>290</v>
      </c>
      <c r="B26" s="26" t="s">
        <v>448</v>
      </c>
      <c r="C26" s="26" t="s">
        <v>321</v>
      </c>
      <c r="D26" s="26" t="s">
        <v>561</v>
      </c>
      <c r="E26" s="25"/>
      <c r="F26" s="27">
        <v>25</v>
      </c>
      <c r="G26" s="28">
        <v>24</v>
      </c>
      <c r="H26" s="28">
        <v>25</v>
      </c>
      <c r="I26" s="29">
        <f t="shared" si="0"/>
        <v>74</v>
      </c>
      <c r="J26" s="28">
        <v>25</v>
      </c>
      <c r="K26" s="28">
        <v>25</v>
      </c>
      <c r="L26" s="59">
        <f t="shared" si="1"/>
        <v>50</v>
      </c>
      <c r="M26" s="60">
        <f t="shared" si="2"/>
        <v>124</v>
      </c>
      <c r="N26" s="28">
        <v>21</v>
      </c>
      <c r="O26" s="28">
        <v>24</v>
      </c>
      <c r="P26" s="28">
        <v>25</v>
      </c>
      <c r="Q26" s="29">
        <f t="shared" si="3"/>
        <v>70</v>
      </c>
      <c r="R26" s="30">
        <f t="shared" si="4"/>
        <v>194</v>
      </c>
      <c r="S26" s="28">
        <v>25</v>
      </c>
      <c r="T26" s="28">
        <v>24</v>
      </c>
      <c r="U26" s="59">
        <f t="shared" si="5"/>
        <v>49</v>
      </c>
      <c r="V26" s="59">
        <v>1</v>
      </c>
      <c r="W26" s="86">
        <f t="shared" si="6"/>
        <v>244</v>
      </c>
    </row>
    <row r="27" spans="1:23" ht="19">
      <c r="A27" s="25">
        <v>294</v>
      </c>
      <c r="B27" s="26" t="s">
        <v>443</v>
      </c>
      <c r="C27" s="26" t="s">
        <v>122</v>
      </c>
      <c r="D27" s="26" t="s">
        <v>146</v>
      </c>
      <c r="E27" s="25"/>
      <c r="F27" s="27">
        <v>24</v>
      </c>
      <c r="G27" s="28">
        <v>25</v>
      </c>
      <c r="H27" s="28">
        <v>24</v>
      </c>
      <c r="I27" s="29">
        <f t="shared" si="0"/>
        <v>73</v>
      </c>
      <c r="J27" s="28">
        <v>24</v>
      </c>
      <c r="K27" s="28">
        <v>25</v>
      </c>
      <c r="L27" s="59">
        <f t="shared" si="1"/>
        <v>49</v>
      </c>
      <c r="M27" s="60">
        <f t="shared" si="2"/>
        <v>122</v>
      </c>
      <c r="N27" s="28">
        <v>25</v>
      </c>
      <c r="O27" s="39">
        <v>24</v>
      </c>
      <c r="P27" s="28">
        <v>21</v>
      </c>
      <c r="Q27" s="29">
        <f t="shared" si="3"/>
        <v>70</v>
      </c>
      <c r="R27" s="30">
        <f t="shared" si="4"/>
        <v>192</v>
      </c>
      <c r="S27" s="28">
        <v>24</v>
      </c>
      <c r="T27" s="28">
        <v>25</v>
      </c>
      <c r="U27" s="59">
        <f t="shared" si="5"/>
        <v>49</v>
      </c>
      <c r="V27" s="59"/>
      <c r="W27" s="86">
        <f t="shared" si="6"/>
        <v>241</v>
      </c>
    </row>
    <row r="28" spans="1:23" ht="19">
      <c r="A28" s="25">
        <v>237</v>
      </c>
      <c r="B28" s="26" t="s">
        <v>449</v>
      </c>
      <c r="C28" s="26" t="s">
        <v>450</v>
      </c>
      <c r="D28" s="26" t="s">
        <v>77</v>
      </c>
      <c r="E28" s="25" t="s">
        <v>81</v>
      </c>
      <c r="F28" s="27">
        <v>25</v>
      </c>
      <c r="G28" s="28">
        <v>25</v>
      </c>
      <c r="H28" s="28">
        <v>25</v>
      </c>
      <c r="I28" s="29">
        <f t="shared" si="0"/>
        <v>75</v>
      </c>
      <c r="J28" s="28">
        <v>24</v>
      </c>
      <c r="K28" s="28">
        <v>22</v>
      </c>
      <c r="L28" s="59">
        <f t="shared" si="1"/>
        <v>46</v>
      </c>
      <c r="M28" s="60">
        <f t="shared" si="2"/>
        <v>121</v>
      </c>
      <c r="N28" s="28">
        <v>24</v>
      </c>
      <c r="O28" s="28">
        <v>24</v>
      </c>
      <c r="P28" s="28">
        <v>23</v>
      </c>
      <c r="Q28" s="29">
        <f t="shared" si="3"/>
        <v>71</v>
      </c>
      <c r="R28" s="30">
        <f t="shared" si="4"/>
        <v>192</v>
      </c>
      <c r="S28" s="28">
        <v>24</v>
      </c>
      <c r="T28" s="28">
        <v>25</v>
      </c>
      <c r="U28" s="59">
        <f t="shared" si="5"/>
        <v>49</v>
      </c>
      <c r="V28" s="59"/>
      <c r="W28" s="86">
        <f t="shared" si="6"/>
        <v>241</v>
      </c>
    </row>
    <row r="29" spans="1:23" ht="19">
      <c r="A29" s="25">
        <v>133</v>
      </c>
      <c r="B29" s="26" t="s">
        <v>444</v>
      </c>
      <c r="C29" s="26" t="s">
        <v>445</v>
      </c>
      <c r="D29" s="26" t="s">
        <v>80</v>
      </c>
      <c r="E29" s="25" t="s">
        <v>81</v>
      </c>
      <c r="F29" s="27">
        <v>24</v>
      </c>
      <c r="G29" s="28">
        <v>25</v>
      </c>
      <c r="H29" s="28">
        <v>24</v>
      </c>
      <c r="I29" s="29">
        <f t="shared" si="0"/>
        <v>73</v>
      </c>
      <c r="J29" s="28">
        <v>24</v>
      </c>
      <c r="K29" s="28">
        <v>23</v>
      </c>
      <c r="L29" s="59">
        <f t="shared" si="1"/>
        <v>47</v>
      </c>
      <c r="M29" s="60">
        <f t="shared" si="2"/>
        <v>120</v>
      </c>
      <c r="N29" s="28">
        <v>24</v>
      </c>
      <c r="O29" s="28">
        <v>23</v>
      </c>
      <c r="P29" s="28">
        <v>24</v>
      </c>
      <c r="Q29" s="29">
        <f t="shared" si="3"/>
        <v>71</v>
      </c>
      <c r="R29" s="30">
        <f t="shared" si="4"/>
        <v>191</v>
      </c>
      <c r="S29" s="28">
        <v>25</v>
      </c>
      <c r="T29" s="28">
        <v>25</v>
      </c>
      <c r="U29" s="59">
        <f t="shared" si="5"/>
        <v>50</v>
      </c>
      <c r="V29" s="59"/>
      <c r="W29" s="86">
        <f t="shared" si="6"/>
        <v>241</v>
      </c>
    </row>
    <row r="30" spans="1:23" ht="19">
      <c r="A30" s="25">
        <v>287</v>
      </c>
      <c r="B30" s="32" t="s">
        <v>485</v>
      </c>
      <c r="C30" s="26" t="s">
        <v>506</v>
      </c>
      <c r="D30" s="32" t="s">
        <v>74</v>
      </c>
      <c r="E30" s="25"/>
      <c r="F30" s="27">
        <v>22</v>
      </c>
      <c r="G30" s="28">
        <v>24</v>
      </c>
      <c r="H30" s="28">
        <v>25</v>
      </c>
      <c r="I30" s="29">
        <f t="shared" si="0"/>
        <v>71</v>
      </c>
      <c r="J30" s="28">
        <v>25</v>
      </c>
      <c r="K30" s="28">
        <v>22</v>
      </c>
      <c r="L30" s="59">
        <f t="shared" si="1"/>
        <v>47</v>
      </c>
      <c r="M30" s="60">
        <f t="shared" si="2"/>
        <v>118</v>
      </c>
      <c r="N30" s="28">
        <v>25</v>
      </c>
      <c r="O30" s="28">
        <v>25</v>
      </c>
      <c r="P30" s="28">
        <v>25</v>
      </c>
      <c r="Q30" s="29">
        <f t="shared" si="3"/>
        <v>75</v>
      </c>
      <c r="R30" s="30">
        <f t="shared" si="4"/>
        <v>193</v>
      </c>
      <c r="S30" s="61">
        <v>22</v>
      </c>
      <c r="T30" s="61">
        <v>25</v>
      </c>
      <c r="U30" s="59">
        <f t="shared" si="5"/>
        <v>47</v>
      </c>
      <c r="V30" s="59"/>
      <c r="W30" s="86">
        <f t="shared" si="6"/>
        <v>240</v>
      </c>
    </row>
    <row r="31" spans="1:23" ht="19">
      <c r="A31" s="25">
        <v>223</v>
      </c>
      <c r="B31" s="26" t="s">
        <v>446</v>
      </c>
      <c r="C31" s="26" t="s">
        <v>447</v>
      </c>
      <c r="D31" s="26" t="s">
        <v>87</v>
      </c>
      <c r="E31" s="25"/>
      <c r="F31" s="27">
        <v>24</v>
      </c>
      <c r="G31" s="28">
        <v>25</v>
      </c>
      <c r="H31" s="28">
        <v>22</v>
      </c>
      <c r="I31" s="29">
        <f t="shared" si="0"/>
        <v>71</v>
      </c>
      <c r="J31" s="28">
        <v>23</v>
      </c>
      <c r="K31" s="28">
        <v>24</v>
      </c>
      <c r="L31" s="59">
        <f t="shared" si="1"/>
        <v>47</v>
      </c>
      <c r="M31" s="60">
        <f t="shared" si="2"/>
        <v>118</v>
      </c>
      <c r="N31" s="28">
        <v>25</v>
      </c>
      <c r="O31" s="28">
        <v>25</v>
      </c>
      <c r="P31" s="28">
        <v>23</v>
      </c>
      <c r="Q31" s="29">
        <f t="shared" si="3"/>
        <v>73</v>
      </c>
      <c r="R31" s="30">
        <f t="shared" si="4"/>
        <v>191</v>
      </c>
      <c r="S31" s="28">
        <v>23</v>
      </c>
      <c r="T31" s="28">
        <v>25</v>
      </c>
      <c r="U31" s="59">
        <f t="shared" si="5"/>
        <v>48</v>
      </c>
      <c r="V31" s="59"/>
      <c r="W31" s="86">
        <f t="shared" si="6"/>
        <v>239</v>
      </c>
    </row>
    <row r="32" spans="1:23" ht="19">
      <c r="A32" s="25">
        <v>224</v>
      </c>
      <c r="B32" s="26" t="s">
        <v>452</v>
      </c>
      <c r="C32" s="26" t="s">
        <v>447</v>
      </c>
      <c r="D32" s="26" t="s">
        <v>184</v>
      </c>
      <c r="E32" s="25"/>
      <c r="F32" s="27">
        <v>23</v>
      </c>
      <c r="G32" s="28">
        <v>23</v>
      </c>
      <c r="H32" s="28">
        <v>24</v>
      </c>
      <c r="I32" s="29">
        <f t="shared" si="0"/>
        <v>70</v>
      </c>
      <c r="J32" s="28">
        <v>23</v>
      </c>
      <c r="K32" s="28">
        <v>24</v>
      </c>
      <c r="L32" s="59">
        <f t="shared" si="1"/>
        <v>47</v>
      </c>
      <c r="M32" s="60">
        <f t="shared" si="2"/>
        <v>117</v>
      </c>
      <c r="N32" s="28">
        <v>24</v>
      </c>
      <c r="O32" s="28">
        <v>23</v>
      </c>
      <c r="P32" s="28">
        <v>25</v>
      </c>
      <c r="Q32" s="29">
        <f t="shared" si="3"/>
        <v>72</v>
      </c>
      <c r="R32" s="30">
        <f t="shared" si="4"/>
        <v>189</v>
      </c>
      <c r="S32" s="61">
        <v>24</v>
      </c>
      <c r="T32" s="61">
        <v>25</v>
      </c>
      <c r="U32" s="59">
        <f t="shared" si="5"/>
        <v>49</v>
      </c>
      <c r="V32" s="59"/>
      <c r="W32" s="86">
        <f t="shared" si="6"/>
        <v>238</v>
      </c>
    </row>
    <row r="33" spans="1:23" ht="19">
      <c r="A33" s="25">
        <v>194</v>
      </c>
      <c r="B33" s="32" t="s">
        <v>489</v>
      </c>
      <c r="C33" s="26" t="s">
        <v>519</v>
      </c>
      <c r="D33" s="32" t="s">
        <v>87</v>
      </c>
      <c r="E33" s="25" t="s">
        <v>106</v>
      </c>
      <c r="F33" s="27">
        <v>25</v>
      </c>
      <c r="G33" s="28">
        <v>23</v>
      </c>
      <c r="H33" s="28">
        <v>24</v>
      </c>
      <c r="I33" s="29">
        <f t="shared" si="0"/>
        <v>72</v>
      </c>
      <c r="J33" s="28">
        <v>23</v>
      </c>
      <c r="K33" s="28">
        <v>23</v>
      </c>
      <c r="L33" s="59">
        <f t="shared" si="1"/>
        <v>46</v>
      </c>
      <c r="M33" s="60">
        <f t="shared" si="2"/>
        <v>118</v>
      </c>
      <c r="N33" s="28">
        <v>25</v>
      </c>
      <c r="O33" s="28">
        <v>24</v>
      </c>
      <c r="P33" s="28">
        <v>23</v>
      </c>
      <c r="Q33" s="29">
        <f t="shared" si="3"/>
        <v>72</v>
      </c>
      <c r="R33" s="30">
        <f t="shared" si="4"/>
        <v>190</v>
      </c>
      <c r="S33" s="28">
        <v>23</v>
      </c>
      <c r="T33" s="28">
        <v>25</v>
      </c>
      <c r="U33" s="59">
        <f t="shared" si="5"/>
        <v>48</v>
      </c>
      <c r="V33" s="59"/>
      <c r="W33" s="86">
        <f t="shared" si="6"/>
        <v>238</v>
      </c>
    </row>
    <row r="34" spans="1:23" ht="19">
      <c r="A34" s="25">
        <v>152</v>
      </c>
      <c r="B34" s="26" t="s">
        <v>435</v>
      </c>
      <c r="C34" s="26" t="s">
        <v>560</v>
      </c>
      <c r="D34" s="26" t="s">
        <v>436</v>
      </c>
      <c r="E34" s="25"/>
      <c r="F34" s="27">
        <v>25</v>
      </c>
      <c r="G34" s="28">
        <v>24</v>
      </c>
      <c r="H34" s="28">
        <v>24</v>
      </c>
      <c r="I34" s="29">
        <f t="shared" si="0"/>
        <v>73</v>
      </c>
      <c r="J34" s="28">
        <v>24</v>
      </c>
      <c r="K34" s="28">
        <v>24</v>
      </c>
      <c r="L34" s="59">
        <f t="shared" si="1"/>
        <v>48</v>
      </c>
      <c r="M34" s="60">
        <f t="shared" si="2"/>
        <v>121</v>
      </c>
      <c r="N34" s="28">
        <v>23</v>
      </c>
      <c r="O34" s="28">
        <v>24</v>
      </c>
      <c r="P34" s="28">
        <v>21</v>
      </c>
      <c r="Q34" s="29">
        <f t="shared" si="3"/>
        <v>68</v>
      </c>
      <c r="R34" s="30">
        <f t="shared" si="4"/>
        <v>189</v>
      </c>
      <c r="S34" s="28">
        <v>24</v>
      </c>
      <c r="T34" s="28">
        <v>24</v>
      </c>
      <c r="U34" s="59">
        <f t="shared" si="5"/>
        <v>48</v>
      </c>
      <c r="V34" s="59"/>
      <c r="W34" s="86">
        <f t="shared" si="6"/>
        <v>237</v>
      </c>
    </row>
    <row r="35" spans="1:23" ht="19">
      <c r="A35" s="25">
        <v>283</v>
      </c>
      <c r="B35" s="26" t="s">
        <v>437</v>
      </c>
      <c r="C35" s="26" t="s">
        <v>438</v>
      </c>
      <c r="D35" s="26" t="s">
        <v>227</v>
      </c>
      <c r="E35" s="25"/>
      <c r="F35" s="27">
        <v>25</v>
      </c>
      <c r="G35" s="28">
        <v>25</v>
      </c>
      <c r="H35" s="28">
        <v>24</v>
      </c>
      <c r="I35" s="29">
        <f t="shared" si="0"/>
        <v>74</v>
      </c>
      <c r="J35" s="28">
        <v>24</v>
      </c>
      <c r="K35" s="28">
        <v>24</v>
      </c>
      <c r="L35" s="59">
        <f t="shared" si="1"/>
        <v>48</v>
      </c>
      <c r="M35" s="60">
        <f t="shared" si="2"/>
        <v>122</v>
      </c>
      <c r="N35" s="28">
        <v>24</v>
      </c>
      <c r="O35" s="28">
        <v>21</v>
      </c>
      <c r="P35" s="28">
        <v>23</v>
      </c>
      <c r="Q35" s="29">
        <f t="shared" si="3"/>
        <v>68</v>
      </c>
      <c r="R35" s="30">
        <f t="shared" si="4"/>
        <v>190</v>
      </c>
      <c r="S35" s="28">
        <v>21</v>
      </c>
      <c r="T35" s="28">
        <v>24</v>
      </c>
      <c r="U35" s="59">
        <f t="shared" si="5"/>
        <v>45</v>
      </c>
      <c r="V35" s="59"/>
      <c r="W35" s="86">
        <f t="shared" si="6"/>
        <v>235</v>
      </c>
    </row>
    <row r="36" spans="1:23" ht="19">
      <c r="A36" s="25">
        <v>293</v>
      </c>
      <c r="B36" s="26" t="s">
        <v>99</v>
      </c>
      <c r="C36" s="26" t="s">
        <v>135</v>
      </c>
      <c r="D36" s="26" t="s">
        <v>117</v>
      </c>
      <c r="E36" s="25"/>
      <c r="F36" s="27">
        <v>24</v>
      </c>
      <c r="G36" s="28">
        <v>24</v>
      </c>
      <c r="H36" s="28">
        <v>25</v>
      </c>
      <c r="I36" s="29">
        <f t="shared" si="0"/>
        <v>73</v>
      </c>
      <c r="J36" s="28">
        <v>24</v>
      </c>
      <c r="K36" s="28">
        <v>25</v>
      </c>
      <c r="L36" s="59">
        <f t="shared" si="1"/>
        <v>49</v>
      </c>
      <c r="M36" s="60">
        <f t="shared" si="2"/>
        <v>122</v>
      </c>
      <c r="N36" s="28">
        <v>22</v>
      </c>
      <c r="O36" s="28">
        <v>20</v>
      </c>
      <c r="P36" s="28">
        <v>24</v>
      </c>
      <c r="Q36" s="29">
        <f t="shared" si="3"/>
        <v>66</v>
      </c>
      <c r="R36" s="30">
        <f t="shared" si="4"/>
        <v>188</v>
      </c>
      <c r="S36" s="28">
        <v>23</v>
      </c>
      <c r="T36" s="28">
        <v>23</v>
      </c>
      <c r="U36" s="59">
        <f t="shared" si="5"/>
        <v>46</v>
      </c>
      <c r="V36" s="59"/>
      <c r="W36" s="86">
        <f t="shared" si="6"/>
        <v>234</v>
      </c>
    </row>
    <row r="37" spans="1:23" ht="19">
      <c r="A37" s="55">
        <v>100</v>
      </c>
      <c r="B37" s="53" t="s">
        <v>456</v>
      </c>
      <c r="C37" s="53" t="s">
        <v>457</v>
      </c>
      <c r="D37" s="26" t="s">
        <v>458</v>
      </c>
      <c r="E37" s="25" t="s">
        <v>106</v>
      </c>
      <c r="F37" s="27">
        <v>24</v>
      </c>
      <c r="G37" s="28">
        <v>25</v>
      </c>
      <c r="H37" s="28">
        <v>24</v>
      </c>
      <c r="I37" s="29">
        <f t="shared" si="0"/>
        <v>73</v>
      </c>
      <c r="J37" s="28">
        <v>24</v>
      </c>
      <c r="K37" s="28">
        <v>22</v>
      </c>
      <c r="L37" s="59">
        <f t="shared" si="1"/>
        <v>46</v>
      </c>
      <c r="M37" s="60">
        <f t="shared" si="2"/>
        <v>119</v>
      </c>
      <c r="N37" s="28">
        <v>21</v>
      </c>
      <c r="O37" s="28">
        <v>25</v>
      </c>
      <c r="P37" s="28">
        <v>23</v>
      </c>
      <c r="Q37" s="29">
        <f t="shared" si="3"/>
        <v>69</v>
      </c>
      <c r="R37" s="30">
        <f t="shared" si="4"/>
        <v>188</v>
      </c>
      <c r="S37" s="28">
        <v>23</v>
      </c>
      <c r="T37" s="28">
        <v>23</v>
      </c>
      <c r="U37" s="59">
        <f t="shared" si="5"/>
        <v>46</v>
      </c>
      <c r="V37" s="59"/>
      <c r="W37" s="86">
        <f t="shared" si="6"/>
        <v>234</v>
      </c>
    </row>
    <row r="38" spans="1:23" ht="19">
      <c r="A38" s="25">
        <v>308</v>
      </c>
      <c r="B38" s="26" t="s">
        <v>200</v>
      </c>
      <c r="C38" s="26" t="s">
        <v>451</v>
      </c>
      <c r="D38" s="26" t="s">
        <v>184</v>
      </c>
      <c r="E38" s="25" t="s">
        <v>81</v>
      </c>
      <c r="F38" s="27">
        <v>22</v>
      </c>
      <c r="G38" s="28">
        <v>23</v>
      </c>
      <c r="H38" s="28">
        <v>25</v>
      </c>
      <c r="I38" s="29">
        <f t="shared" si="0"/>
        <v>70</v>
      </c>
      <c r="J38" s="28">
        <v>25</v>
      </c>
      <c r="K38" s="28">
        <v>24</v>
      </c>
      <c r="L38" s="59">
        <f t="shared" si="1"/>
        <v>49</v>
      </c>
      <c r="M38" s="60">
        <f t="shared" si="2"/>
        <v>119</v>
      </c>
      <c r="N38" s="28">
        <v>23</v>
      </c>
      <c r="O38" s="28">
        <v>22</v>
      </c>
      <c r="P38" s="28">
        <v>24</v>
      </c>
      <c r="Q38" s="29">
        <f t="shared" si="3"/>
        <v>69</v>
      </c>
      <c r="R38" s="30">
        <f t="shared" si="4"/>
        <v>188</v>
      </c>
      <c r="S38" s="28">
        <v>22</v>
      </c>
      <c r="T38" s="28">
        <v>23</v>
      </c>
      <c r="U38" s="59">
        <f t="shared" si="5"/>
        <v>45</v>
      </c>
      <c r="V38" s="59"/>
      <c r="W38" s="86">
        <f t="shared" si="6"/>
        <v>233</v>
      </c>
    </row>
    <row r="39" spans="1:23" ht="19">
      <c r="A39" s="55">
        <v>193</v>
      </c>
      <c r="B39" s="53" t="s">
        <v>439</v>
      </c>
      <c r="C39" s="53" t="s">
        <v>440</v>
      </c>
      <c r="D39" s="26" t="s">
        <v>184</v>
      </c>
      <c r="E39" s="25"/>
      <c r="F39" s="27">
        <v>23</v>
      </c>
      <c r="G39" s="28">
        <v>21</v>
      </c>
      <c r="H39" s="28">
        <v>23</v>
      </c>
      <c r="I39" s="29">
        <f t="shared" si="0"/>
        <v>67</v>
      </c>
      <c r="J39" s="28">
        <v>25</v>
      </c>
      <c r="K39" s="28">
        <v>24</v>
      </c>
      <c r="L39" s="59">
        <f t="shared" si="1"/>
        <v>49</v>
      </c>
      <c r="M39" s="60">
        <f t="shared" si="2"/>
        <v>116</v>
      </c>
      <c r="N39" s="28">
        <v>22</v>
      </c>
      <c r="O39" s="28">
        <v>24</v>
      </c>
      <c r="P39" s="28">
        <v>22</v>
      </c>
      <c r="Q39" s="29">
        <f t="shared" si="3"/>
        <v>68</v>
      </c>
      <c r="R39" s="30">
        <f t="shared" si="4"/>
        <v>184</v>
      </c>
      <c r="S39" s="28">
        <v>23</v>
      </c>
      <c r="T39" s="28">
        <v>23</v>
      </c>
      <c r="U39" s="59">
        <f t="shared" si="5"/>
        <v>46</v>
      </c>
      <c r="V39" s="59"/>
      <c r="W39" s="86">
        <f t="shared" si="6"/>
        <v>230</v>
      </c>
    </row>
    <row r="40" spans="1:23" ht="19">
      <c r="A40" s="55">
        <v>255</v>
      </c>
      <c r="B40" s="53" t="s">
        <v>462</v>
      </c>
      <c r="C40" s="53" t="s">
        <v>463</v>
      </c>
      <c r="D40" s="26" t="s">
        <v>87</v>
      </c>
      <c r="E40" s="25" t="s">
        <v>106</v>
      </c>
      <c r="F40" s="27">
        <v>23</v>
      </c>
      <c r="G40" s="28">
        <v>25</v>
      </c>
      <c r="H40" s="28">
        <v>23</v>
      </c>
      <c r="I40" s="29">
        <f t="shared" si="0"/>
        <v>71</v>
      </c>
      <c r="J40" s="28">
        <v>24</v>
      </c>
      <c r="K40" s="28">
        <v>24</v>
      </c>
      <c r="L40" s="59">
        <f t="shared" si="1"/>
        <v>48</v>
      </c>
      <c r="M40" s="60">
        <f t="shared" si="2"/>
        <v>119</v>
      </c>
      <c r="N40" s="28">
        <v>21</v>
      </c>
      <c r="O40" s="28">
        <v>24</v>
      </c>
      <c r="P40" s="28">
        <v>23</v>
      </c>
      <c r="Q40" s="29">
        <f t="shared" si="3"/>
        <v>68</v>
      </c>
      <c r="R40" s="30">
        <f t="shared" si="4"/>
        <v>187</v>
      </c>
      <c r="S40" s="28">
        <v>21</v>
      </c>
      <c r="T40" s="28">
        <v>22</v>
      </c>
      <c r="U40" s="59">
        <f t="shared" si="5"/>
        <v>43</v>
      </c>
      <c r="V40" s="59"/>
      <c r="W40" s="86">
        <f t="shared" si="6"/>
        <v>230</v>
      </c>
    </row>
    <row r="41" spans="1:23" ht="19">
      <c r="A41" s="25">
        <v>147</v>
      </c>
      <c r="B41" s="26" t="s">
        <v>213</v>
      </c>
      <c r="C41" s="26" t="s">
        <v>472</v>
      </c>
      <c r="D41" s="26" t="s">
        <v>473</v>
      </c>
      <c r="E41" s="25" t="s">
        <v>81</v>
      </c>
      <c r="F41" s="27">
        <v>23</v>
      </c>
      <c r="G41" s="28">
        <v>24</v>
      </c>
      <c r="H41" s="28">
        <v>25</v>
      </c>
      <c r="I41" s="29">
        <f t="shared" si="0"/>
        <v>72</v>
      </c>
      <c r="J41" s="28">
        <v>21</v>
      </c>
      <c r="K41" s="28">
        <v>22</v>
      </c>
      <c r="L41" s="59">
        <f t="shared" si="1"/>
        <v>43</v>
      </c>
      <c r="M41" s="60">
        <f t="shared" si="2"/>
        <v>115</v>
      </c>
      <c r="N41" s="28">
        <v>21</v>
      </c>
      <c r="O41" s="28">
        <v>25</v>
      </c>
      <c r="P41" s="28">
        <v>22</v>
      </c>
      <c r="Q41" s="29">
        <f t="shared" si="3"/>
        <v>68</v>
      </c>
      <c r="R41" s="30">
        <f t="shared" si="4"/>
        <v>183</v>
      </c>
      <c r="S41" s="28">
        <v>23</v>
      </c>
      <c r="T41" s="28">
        <v>23</v>
      </c>
      <c r="U41" s="59">
        <f t="shared" si="5"/>
        <v>46</v>
      </c>
      <c r="V41" s="59"/>
      <c r="W41" s="86">
        <f t="shared" si="6"/>
        <v>229</v>
      </c>
    </row>
    <row r="42" spans="1:23" ht="19">
      <c r="A42" s="55">
        <v>196</v>
      </c>
      <c r="B42" s="53" t="s">
        <v>454</v>
      </c>
      <c r="C42" s="53" t="s">
        <v>455</v>
      </c>
      <c r="D42" s="26" t="s">
        <v>77</v>
      </c>
      <c r="E42" s="25" t="s">
        <v>219</v>
      </c>
      <c r="F42" s="27">
        <v>24</v>
      </c>
      <c r="G42" s="28">
        <v>22</v>
      </c>
      <c r="H42" s="28">
        <v>23</v>
      </c>
      <c r="I42" s="29">
        <f t="shared" si="0"/>
        <v>69</v>
      </c>
      <c r="J42" s="28">
        <v>22</v>
      </c>
      <c r="K42" s="28">
        <v>23</v>
      </c>
      <c r="L42" s="59">
        <f t="shared" si="1"/>
        <v>45</v>
      </c>
      <c r="M42" s="60">
        <f t="shared" si="2"/>
        <v>114</v>
      </c>
      <c r="N42" s="28">
        <v>23</v>
      </c>
      <c r="O42" s="28">
        <v>23</v>
      </c>
      <c r="P42" s="28">
        <v>25</v>
      </c>
      <c r="Q42" s="29">
        <f t="shared" si="3"/>
        <v>71</v>
      </c>
      <c r="R42" s="30">
        <f t="shared" si="4"/>
        <v>185</v>
      </c>
      <c r="S42" s="28">
        <v>23</v>
      </c>
      <c r="T42" s="28">
        <v>21</v>
      </c>
      <c r="U42" s="59">
        <f t="shared" si="5"/>
        <v>44</v>
      </c>
      <c r="V42" s="59"/>
      <c r="W42" s="86">
        <f t="shared" si="6"/>
        <v>229</v>
      </c>
    </row>
    <row r="43" spans="1:23" ht="19">
      <c r="A43" s="55">
        <v>164</v>
      </c>
      <c r="B43" s="53" t="s">
        <v>164</v>
      </c>
      <c r="C43" s="53" t="s">
        <v>469</v>
      </c>
      <c r="D43" s="26" t="s">
        <v>87</v>
      </c>
      <c r="E43" s="25" t="s">
        <v>106</v>
      </c>
      <c r="F43" s="27">
        <v>23</v>
      </c>
      <c r="G43" s="28">
        <v>24</v>
      </c>
      <c r="H43" s="28">
        <v>22</v>
      </c>
      <c r="I43" s="29">
        <f t="shared" si="0"/>
        <v>69</v>
      </c>
      <c r="J43" s="28">
        <v>24</v>
      </c>
      <c r="K43" s="28">
        <v>23</v>
      </c>
      <c r="L43" s="59">
        <f t="shared" si="1"/>
        <v>47</v>
      </c>
      <c r="M43" s="60">
        <f t="shared" si="2"/>
        <v>116</v>
      </c>
      <c r="N43" s="28">
        <v>25</v>
      </c>
      <c r="O43" s="28">
        <v>23</v>
      </c>
      <c r="P43" s="28">
        <v>21</v>
      </c>
      <c r="Q43" s="29">
        <f t="shared" si="3"/>
        <v>69</v>
      </c>
      <c r="R43" s="30">
        <f t="shared" si="4"/>
        <v>185</v>
      </c>
      <c r="S43" s="28">
        <v>23</v>
      </c>
      <c r="T43" s="28">
        <v>21</v>
      </c>
      <c r="U43" s="59">
        <f t="shared" si="5"/>
        <v>44</v>
      </c>
      <c r="V43" s="59"/>
      <c r="W43" s="86">
        <f t="shared" si="6"/>
        <v>229</v>
      </c>
    </row>
    <row r="44" spans="1:23" ht="19">
      <c r="A44" s="25">
        <v>257</v>
      </c>
      <c r="B44" s="26" t="s">
        <v>459</v>
      </c>
      <c r="C44" s="26" t="s">
        <v>460</v>
      </c>
      <c r="D44" s="26" t="s">
        <v>238</v>
      </c>
      <c r="E44" s="25"/>
      <c r="F44" s="27">
        <v>24</v>
      </c>
      <c r="G44" s="28">
        <v>21</v>
      </c>
      <c r="H44" s="28">
        <v>22</v>
      </c>
      <c r="I44" s="29">
        <f t="shared" si="0"/>
        <v>67</v>
      </c>
      <c r="J44" s="28">
        <v>23</v>
      </c>
      <c r="K44" s="28">
        <v>22</v>
      </c>
      <c r="L44" s="59">
        <f t="shared" si="1"/>
        <v>45</v>
      </c>
      <c r="M44" s="60">
        <f t="shared" si="2"/>
        <v>112</v>
      </c>
      <c r="N44" s="28">
        <v>23</v>
      </c>
      <c r="O44" s="28">
        <v>24</v>
      </c>
      <c r="P44" s="28">
        <v>23</v>
      </c>
      <c r="Q44" s="29">
        <f t="shared" si="3"/>
        <v>70</v>
      </c>
      <c r="R44" s="30">
        <f t="shared" si="4"/>
        <v>182</v>
      </c>
      <c r="S44" s="28">
        <v>22</v>
      </c>
      <c r="T44" s="28">
        <v>24</v>
      </c>
      <c r="U44" s="59">
        <f t="shared" si="5"/>
        <v>46</v>
      </c>
      <c r="V44" s="59"/>
      <c r="W44" s="86">
        <f t="shared" si="6"/>
        <v>228</v>
      </c>
    </row>
    <row r="45" spans="1:23" ht="19">
      <c r="A45" s="25">
        <v>241</v>
      </c>
      <c r="B45" s="26" t="s">
        <v>474</v>
      </c>
      <c r="C45" s="26" t="s">
        <v>475</v>
      </c>
      <c r="D45" s="26" t="s">
        <v>77</v>
      </c>
      <c r="E45" s="25" t="s">
        <v>106</v>
      </c>
      <c r="F45" s="27">
        <v>23</v>
      </c>
      <c r="G45" s="28">
        <v>24</v>
      </c>
      <c r="H45" s="28">
        <v>22</v>
      </c>
      <c r="I45" s="29">
        <f t="shared" si="0"/>
        <v>69</v>
      </c>
      <c r="J45" s="28">
        <v>22</v>
      </c>
      <c r="K45" s="28">
        <v>24</v>
      </c>
      <c r="L45" s="59">
        <f t="shared" si="1"/>
        <v>46</v>
      </c>
      <c r="M45" s="60">
        <f t="shared" si="2"/>
        <v>115</v>
      </c>
      <c r="N45" s="28">
        <v>22</v>
      </c>
      <c r="O45" s="28">
        <v>22</v>
      </c>
      <c r="P45" s="28">
        <v>24</v>
      </c>
      <c r="Q45" s="29">
        <f t="shared" si="3"/>
        <v>68</v>
      </c>
      <c r="R45" s="30">
        <f t="shared" si="4"/>
        <v>183</v>
      </c>
      <c r="S45" s="28">
        <v>23</v>
      </c>
      <c r="T45" s="28">
        <v>22</v>
      </c>
      <c r="U45" s="59">
        <f t="shared" si="5"/>
        <v>45</v>
      </c>
      <c r="V45" s="59"/>
      <c r="W45" s="86">
        <f t="shared" si="6"/>
        <v>228</v>
      </c>
    </row>
    <row r="46" spans="1:23" ht="19">
      <c r="A46" s="25">
        <v>115</v>
      </c>
      <c r="B46" s="26" t="s">
        <v>213</v>
      </c>
      <c r="C46" s="26" t="s">
        <v>461</v>
      </c>
      <c r="D46" s="26" t="s">
        <v>93</v>
      </c>
      <c r="E46" s="25" t="s">
        <v>81</v>
      </c>
      <c r="F46" s="27">
        <v>23</v>
      </c>
      <c r="G46" s="28">
        <v>24</v>
      </c>
      <c r="H46" s="28">
        <v>24</v>
      </c>
      <c r="I46" s="29">
        <f t="shared" si="0"/>
        <v>71</v>
      </c>
      <c r="J46" s="28">
        <v>23</v>
      </c>
      <c r="K46" s="28">
        <v>23</v>
      </c>
      <c r="L46" s="59">
        <f t="shared" si="1"/>
        <v>46</v>
      </c>
      <c r="M46" s="60">
        <f t="shared" si="2"/>
        <v>117</v>
      </c>
      <c r="N46" s="28">
        <v>22</v>
      </c>
      <c r="O46" s="28">
        <v>20</v>
      </c>
      <c r="P46" s="28">
        <v>24</v>
      </c>
      <c r="Q46" s="29">
        <f t="shared" si="3"/>
        <v>66</v>
      </c>
      <c r="R46" s="30">
        <f t="shared" si="4"/>
        <v>183</v>
      </c>
      <c r="S46" s="28">
        <v>20</v>
      </c>
      <c r="T46" s="28">
        <v>23</v>
      </c>
      <c r="U46" s="59">
        <f t="shared" si="5"/>
        <v>43</v>
      </c>
      <c r="V46" s="59"/>
      <c r="W46" s="86">
        <f t="shared" si="6"/>
        <v>226</v>
      </c>
    </row>
    <row r="47" spans="1:23" ht="19">
      <c r="A47" s="25">
        <v>273</v>
      </c>
      <c r="B47" s="32" t="s">
        <v>230</v>
      </c>
      <c r="C47" s="26" t="s">
        <v>512</v>
      </c>
      <c r="D47" s="32" t="s">
        <v>87</v>
      </c>
      <c r="E47" s="25" t="s">
        <v>147</v>
      </c>
      <c r="F47" s="27">
        <v>23</v>
      </c>
      <c r="G47" s="28">
        <v>24</v>
      </c>
      <c r="H47" s="28">
        <v>23</v>
      </c>
      <c r="I47" s="29">
        <f t="shared" si="0"/>
        <v>70</v>
      </c>
      <c r="J47" s="28">
        <v>23</v>
      </c>
      <c r="K47" s="28">
        <v>21</v>
      </c>
      <c r="L47" s="59">
        <f t="shared" si="1"/>
        <v>44</v>
      </c>
      <c r="M47" s="60">
        <f t="shared" si="2"/>
        <v>114</v>
      </c>
      <c r="N47" s="28">
        <v>22</v>
      </c>
      <c r="O47" s="28">
        <v>23</v>
      </c>
      <c r="P47" s="28">
        <v>23</v>
      </c>
      <c r="Q47" s="29">
        <f t="shared" si="3"/>
        <v>68</v>
      </c>
      <c r="R47" s="30">
        <f t="shared" si="4"/>
        <v>182</v>
      </c>
      <c r="S47" s="28">
        <v>23</v>
      </c>
      <c r="T47" s="28">
        <v>19</v>
      </c>
      <c r="U47" s="59">
        <f t="shared" si="5"/>
        <v>42</v>
      </c>
      <c r="V47" s="59"/>
      <c r="W47" s="86">
        <f t="shared" si="6"/>
        <v>224</v>
      </c>
    </row>
    <row r="48" spans="1:23" ht="19">
      <c r="A48" s="55">
        <v>282</v>
      </c>
      <c r="B48" s="53" t="s">
        <v>497</v>
      </c>
      <c r="C48" s="53" t="s">
        <v>498</v>
      </c>
      <c r="D48" s="26" t="s">
        <v>117</v>
      </c>
      <c r="E48" s="25"/>
      <c r="F48" s="27">
        <v>23</v>
      </c>
      <c r="G48" s="28">
        <v>22</v>
      </c>
      <c r="H48" s="28">
        <v>23</v>
      </c>
      <c r="I48" s="29">
        <f t="shared" si="0"/>
        <v>68</v>
      </c>
      <c r="J48" s="28">
        <v>23</v>
      </c>
      <c r="K48" s="28">
        <v>23</v>
      </c>
      <c r="L48" s="59">
        <f t="shared" si="1"/>
        <v>46</v>
      </c>
      <c r="M48" s="60">
        <f t="shared" si="2"/>
        <v>114</v>
      </c>
      <c r="N48" s="28">
        <v>22</v>
      </c>
      <c r="O48" s="28">
        <v>19</v>
      </c>
      <c r="P48" s="28">
        <v>21</v>
      </c>
      <c r="Q48" s="29">
        <f t="shared" si="3"/>
        <v>62</v>
      </c>
      <c r="R48" s="30">
        <f t="shared" si="4"/>
        <v>176</v>
      </c>
      <c r="S48" s="28">
        <v>22</v>
      </c>
      <c r="T48" s="28">
        <v>23</v>
      </c>
      <c r="U48" s="59">
        <f t="shared" si="5"/>
        <v>45</v>
      </c>
      <c r="V48" s="59"/>
      <c r="W48" s="86">
        <f t="shared" si="6"/>
        <v>221</v>
      </c>
    </row>
    <row r="49" spans="1:23" ht="19">
      <c r="A49" s="25">
        <v>318</v>
      </c>
      <c r="B49" s="26" t="s">
        <v>464</v>
      </c>
      <c r="C49" s="26" t="s">
        <v>465</v>
      </c>
      <c r="D49" s="26" t="s">
        <v>87</v>
      </c>
      <c r="E49" s="25" t="s">
        <v>106</v>
      </c>
      <c r="F49" s="27">
        <v>22</v>
      </c>
      <c r="G49" s="28">
        <v>22</v>
      </c>
      <c r="H49" s="28">
        <v>23</v>
      </c>
      <c r="I49" s="29">
        <f t="shared" si="0"/>
        <v>67</v>
      </c>
      <c r="J49" s="28">
        <v>23</v>
      </c>
      <c r="K49" s="28">
        <v>23</v>
      </c>
      <c r="L49" s="59">
        <f t="shared" si="1"/>
        <v>46</v>
      </c>
      <c r="M49" s="60">
        <f t="shared" si="2"/>
        <v>113</v>
      </c>
      <c r="N49" s="28">
        <v>23</v>
      </c>
      <c r="O49" s="28">
        <v>22</v>
      </c>
      <c r="P49" s="28">
        <v>20</v>
      </c>
      <c r="Q49" s="29">
        <f t="shared" si="3"/>
        <v>65</v>
      </c>
      <c r="R49" s="30">
        <f t="shared" si="4"/>
        <v>178</v>
      </c>
      <c r="S49" s="28">
        <v>23</v>
      </c>
      <c r="T49" s="28">
        <v>20</v>
      </c>
      <c r="U49" s="59">
        <f t="shared" si="5"/>
        <v>43</v>
      </c>
      <c r="V49" s="59"/>
      <c r="W49" s="86">
        <f t="shared" si="6"/>
        <v>221</v>
      </c>
    </row>
    <row r="50" spans="1:23" ht="19">
      <c r="A50" s="25">
        <v>256</v>
      </c>
      <c r="B50" s="32" t="s">
        <v>517</v>
      </c>
      <c r="C50" s="26" t="s">
        <v>518</v>
      </c>
      <c r="D50" s="32" t="s">
        <v>93</v>
      </c>
      <c r="E50" s="25" t="s">
        <v>125</v>
      </c>
      <c r="F50" s="27">
        <v>23</v>
      </c>
      <c r="G50" s="28">
        <v>22</v>
      </c>
      <c r="H50" s="28">
        <v>23</v>
      </c>
      <c r="I50" s="29">
        <f t="shared" si="0"/>
        <v>68</v>
      </c>
      <c r="J50" s="28">
        <v>22</v>
      </c>
      <c r="K50" s="28">
        <v>24</v>
      </c>
      <c r="L50" s="59">
        <f t="shared" si="1"/>
        <v>46</v>
      </c>
      <c r="M50" s="60">
        <f t="shared" si="2"/>
        <v>114</v>
      </c>
      <c r="N50" s="28">
        <v>20</v>
      </c>
      <c r="O50" s="28">
        <v>21</v>
      </c>
      <c r="P50" s="28">
        <v>19</v>
      </c>
      <c r="Q50" s="29">
        <f t="shared" si="3"/>
        <v>60</v>
      </c>
      <c r="R50" s="30">
        <f t="shared" si="4"/>
        <v>174</v>
      </c>
      <c r="S50" s="28">
        <v>21</v>
      </c>
      <c r="T50" s="28">
        <v>24</v>
      </c>
      <c r="U50" s="59">
        <f t="shared" si="5"/>
        <v>45</v>
      </c>
      <c r="V50" s="59"/>
      <c r="W50" s="86">
        <f t="shared" si="6"/>
        <v>219</v>
      </c>
    </row>
    <row r="51" spans="1:23" ht="19">
      <c r="A51" s="55">
        <v>106</v>
      </c>
      <c r="B51" s="53" t="s">
        <v>489</v>
      </c>
      <c r="C51" s="53" t="s">
        <v>490</v>
      </c>
      <c r="D51" s="26" t="s">
        <v>90</v>
      </c>
      <c r="E51" s="25" t="s">
        <v>125</v>
      </c>
      <c r="F51" s="27">
        <v>21</v>
      </c>
      <c r="G51" s="28">
        <v>24</v>
      </c>
      <c r="H51" s="28">
        <v>20</v>
      </c>
      <c r="I51" s="29">
        <f t="shared" si="0"/>
        <v>65</v>
      </c>
      <c r="J51" s="28">
        <v>22</v>
      </c>
      <c r="K51" s="28">
        <v>23</v>
      </c>
      <c r="L51" s="59">
        <f t="shared" si="1"/>
        <v>45</v>
      </c>
      <c r="M51" s="60">
        <f t="shared" si="2"/>
        <v>110</v>
      </c>
      <c r="N51" s="28">
        <v>21</v>
      </c>
      <c r="O51" s="28">
        <v>21</v>
      </c>
      <c r="P51" s="28">
        <v>19</v>
      </c>
      <c r="Q51" s="29">
        <f t="shared" si="3"/>
        <v>61</v>
      </c>
      <c r="R51" s="30">
        <f t="shared" si="4"/>
        <v>171</v>
      </c>
      <c r="S51" s="28">
        <v>24</v>
      </c>
      <c r="T51" s="28">
        <v>23</v>
      </c>
      <c r="U51" s="59">
        <f t="shared" si="5"/>
        <v>47</v>
      </c>
      <c r="V51" s="59"/>
      <c r="W51" s="86">
        <f t="shared" si="6"/>
        <v>218</v>
      </c>
    </row>
    <row r="52" spans="1:23" ht="19">
      <c r="A52" s="55">
        <v>109</v>
      </c>
      <c r="B52" s="53" t="s">
        <v>134</v>
      </c>
      <c r="C52" s="53" t="s">
        <v>133</v>
      </c>
      <c r="D52" s="26" t="s">
        <v>77</v>
      </c>
      <c r="E52" s="25" t="s">
        <v>81</v>
      </c>
      <c r="F52" s="27">
        <v>22</v>
      </c>
      <c r="G52" s="28">
        <v>23</v>
      </c>
      <c r="H52" s="28">
        <v>21</v>
      </c>
      <c r="I52" s="29">
        <f t="shared" si="0"/>
        <v>66</v>
      </c>
      <c r="J52" s="28">
        <v>25</v>
      </c>
      <c r="K52" s="28">
        <v>24</v>
      </c>
      <c r="L52" s="59">
        <f t="shared" si="1"/>
        <v>49</v>
      </c>
      <c r="M52" s="60">
        <f t="shared" si="2"/>
        <v>115</v>
      </c>
      <c r="N52" s="28">
        <v>22</v>
      </c>
      <c r="O52" s="28">
        <v>23</v>
      </c>
      <c r="P52" s="28">
        <v>18</v>
      </c>
      <c r="Q52" s="29">
        <f t="shared" si="3"/>
        <v>63</v>
      </c>
      <c r="R52" s="30">
        <f t="shared" si="4"/>
        <v>178</v>
      </c>
      <c r="S52" s="28">
        <v>20</v>
      </c>
      <c r="T52" s="28">
        <v>20</v>
      </c>
      <c r="U52" s="59">
        <f t="shared" si="5"/>
        <v>40</v>
      </c>
      <c r="V52" s="59"/>
      <c r="W52" s="86">
        <f t="shared" si="6"/>
        <v>218</v>
      </c>
    </row>
    <row r="53" spans="1:23" ht="19">
      <c r="A53" s="55">
        <v>135</v>
      </c>
      <c r="B53" s="53" t="s">
        <v>467</v>
      </c>
      <c r="C53" s="53" t="s">
        <v>468</v>
      </c>
      <c r="D53" s="26" t="s">
        <v>184</v>
      </c>
      <c r="E53" s="25" t="s">
        <v>97</v>
      </c>
      <c r="F53" s="27">
        <v>23</v>
      </c>
      <c r="G53" s="28">
        <v>22</v>
      </c>
      <c r="H53" s="28">
        <v>23</v>
      </c>
      <c r="I53" s="29">
        <f t="shared" si="0"/>
        <v>68</v>
      </c>
      <c r="J53" s="28">
        <v>19</v>
      </c>
      <c r="K53" s="28">
        <v>22</v>
      </c>
      <c r="L53" s="59">
        <f t="shared" si="1"/>
        <v>41</v>
      </c>
      <c r="M53" s="60">
        <f t="shared" si="2"/>
        <v>109</v>
      </c>
      <c r="N53" s="28">
        <v>23</v>
      </c>
      <c r="O53" s="28">
        <v>24</v>
      </c>
      <c r="P53" s="28">
        <v>19</v>
      </c>
      <c r="Q53" s="29">
        <f t="shared" si="3"/>
        <v>66</v>
      </c>
      <c r="R53" s="30">
        <f t="shared" si="4"/>
        <v>175</v>
      </c>
      <c r="S53" s="28">
        <v>20</v>
      </c>
      <c r="T53" s="28">
        <v>21</v>
      </c>
      <c r="U53" s="59">
        <f t="shared" si="5"/>
        <v>41</v>
      </c>
      <c r="V53" s="59"/>
      <c r="W53" s="86">
        <f t="shared" si="6"/>
        <v>216</v>
      </c>
    </row>
    <row r="54" spans="1:23" ht="19">
      <c r="A54" s="55">
        <v>277</v>
      </c>
      <c r="B54" s="53" t="s">
        <v>470</v>
      </c>
      <c r="C54" s="53" t="s">
        <v>471</v>
      </c>
      <c r="D54" s="26" t="s">
        <v>154</v>
      </c>
      <c r="E54" s="25" t="s">
        <v>97</v>
      </c>
      <c r="F54" s="27">
        <v>25</v>
      </c>
      <c r="G54" s="28">
        <v>23</v>
      </c>
      <c r="H54" s="28">
        <v>23</v>
      </c>
      <c r="I54" s="29">
        <f t="shared" si="0"/>
        <v>71</v>
      </c>
      <c r="J54" s="28">
        <v>23</v>
      </c>
      <c r="K54" s="28">
        <v>22</v>
      </c>
      <c r="L54" s="59">
        <f t="shared" si="1"/>
        <v>45</v>
      </c>
      <c r="M54" s="60">
        <f t="shared" si="2"/>
        <v>116</v>
      </c>
      <c r="N54" s="28">
        <v>20</v>
      </c>
      <c r="O54" s="28">
        <v>20</v>
      </c>
      <c r="P54" s="28">
        <v>19</v>
      </c>
      <c r="Q54" s="29">
        <f t="shared" si="3"/>
        <v>59</v>
      </c>
      <c r="R54" s="30">
        <f t="shared" si="4"/>
        <v>175</v>
      </c>
      <c r="S54" s="28">
        <v>21</v>
      </c>
      <c r="T54" s="28">
        <v>20</v>
      </c>
      <c r="U54" s="59">
        <f t="shared" si="5"/>
        <v>41</v>
      </c>
      <c r="V54" s="59"/>
      <c r="W54" s="86">
        <f t="shared" si="6"/>
        <v>216</v>
      </c>
    </row>
    <row r="55" spans="1:23" ht="19">
      <c r="A55" s="55">
        <v>271</v>
      </c>
      <c r="B55" s="53" t="s">
        <v>479</v>
      </c>
      <c r="C55" s="53" t="s">
        <v>480</v>
      </c>
      <c r="D55" s="26" t="s">
        <v>184</v>
      </c>
      <c r="E55" s="25" t="s">
        <v>125</v>
      </c>
      <c r="F55" s="27">
        <v>21</v>
      </c>
      <c r="G55" s="28">
        <v>24</v>
      </c>
      <c r="H55" s="28">
        <v>20</v>
      </c>
      <c r="I55" s="29">
        <f t="shared" ref="I55:I76" si="7">F55+G55+H55</f>
        <v>65</v>
      </c>
      <c r="J55" s="28">
        <v>21</v>
      </c>
      <c r="K55" s="28">
        <v>21</v>
      </c>
      <c r="L55" s="59">
        <f t="shared" ref="L55:L76" si="8">J55+K55</f>
        <v>42</v>
      </c>
      <c r="M55" s="60">
        <f t="shared" ref="M55:M76" si="9">I55+L55</f>
        <v>107</v>
      </c>
      <c r="N55" s="28">
        <v>20</v>
      </c>
      <c r="O55" s="28">
        <v>20</v>
      </c>
      <c r="P55" s="28">
        <v>20</v>
      </c>
      <c r="Q55" s="29">
        <f t="shared" ref="Q55:Q76" si="10">N55+O55+P55</f>
        <v>60</v>
      </c>
      <c r="R55" s="30">
        <f t="shared" ref="R55:R76" si="11">M55+Q55</f>
        <v>167</v>
      </c>
      <c r="S55" s="28">
        <v>21</v>
      </c>
      <c r="T55" s="28">
        <v>25</v>
      </c>
      <c r="U55" s="59">
        <f t="shared" ref="U55:U76" si="12">S55+T55</f>
        <v>46</v>
      </c>
      <c r="V55" s="59"/>
      <c r="W55" s="86">
        <f t="shared" ref="W55:W76" si="13">R55+U55+V55</f>
        <v>213</v>
      </c>
    </row>
    <row r="56" spans="1:23" ht="19">
      <c r="A56" s="25">
        <v>217</v>
      </c>
      <c r="B56" s="32" t="s">
        <v>452</v>
      </c>
      <c r="C56" s="26" t="s">
        <v>507</v>
      </c>
      <c r="D56" s="32" t="s">
        <v>80</v>
      </c>
      <c r="E56" s="25" t="s">
        <v>106</v>
      </c>
      <c r="F56" s="27">
        <v>16</v>
      </c>
      <c r="G56" s="28">
        <v>23</v>
      </c>
      <c r="H56" s="28">
        <v>17</v>
      </c>
      <c r="I56" s="29">
        <f t="shared" si="7"/>
        <v>56</v>
      </c>
      <c r="J56" s="28">
        <v>22</v>
      </c>
      <c r="K56" s="28">
        <v>21</v>
      </c>
      <c r="L56" s="59">
        <f t="shared" si="8"/>
        <v>43</v>
      </c>
      <c r="M56" s="60">
        <f t="shared" si="9"/>
        <v>99</v>
      </c>
      <c r="N56" s="28">
        <v>22</v>
      </c>
      <c r="O56" s="28">
        <v>22</v>
      </c>
      <c r="P56" s="28">
        <v>22</v>
      </c>
      <c r="Q56" s="29">
        <f t="shared" si="10"/>
        <v>66</v>
      </c>
      <c r="R56" s="30">
        <f t="shared" si="11"/>
        <v>165</v>
      </c>
      <c r="S56" s="28">
        <v>24</v>
      </c>
      <c r="T56" s="28">
        <v>24</v>
      </c>
      <c r="U56" s="59">
        <f t="shared" si="12"/>
        <v>48</v>
      </c>
      <c r="V56" s="59"/>
      <c r="W56" s="86">
        <f t="shared" si="13"/>
        <v>213</v>
      </c>
    </row>
    <row r="57" spans="1:23" ht="19">
      <c r="A57" s="55">
        <v>102</v>
      </c>
      <c r="B57" s="53" t="s">
        <v>135</v>
      </c>
      <c r="C57" s="53" t="s">
        <v>259</v>
      </c>
      <c r="D57" s="26" t="s">
        <v>466</v>
      </c>
      <c r="E57" s="25"/>
      <c r="F57" s="27">
        <v>23</v>
      </c>
      <c r="G57" s="28">
        <v>21</v>
      </c>
      <c r="H57" s="28">
        <v>23</v>
      </c>
      <c r="I57" s="29">
        <f t="shared" si="7"/>
        <v>67</v>
      </c>
      <c r="J57" s="28">
        <v>22</v>
      </c>
      <c r="K57" s="28">
        <v>21</v>
      </c>
      <c r="L57" s="59">
        <f t="shared" si="8"/>
        <v>43</v>
      </c>
      <c r="M57" s="60">
        <f t="shared" si="9"/>
        <v>110</v>
      </c>
      <c r="N57" s="28">
        <v>22</v>
      </c>
      <c r="O57" s="28">
        <v>22</v>
      </c>
      <c r="P57" s="28">
        <v>22</v>
      </c>
      <c r="Q57" s="29">
        <f t="shared" si="10"/>
        <v>66</v>
      </c>
      <c r="R57" s="30">
        <f t="shared" si="11"/>
        <v>176</v>
      </c>
      <c r="S57" s="28">
        <v>18</v>
      </c>
      <c r="T57" s="28">
        <v>19</v>
      </c>
      <c r="U57" s="59">
        <f t="shared" si="12"/>
        <v>37</v>
      </c>
      <c r="V57" s="59"/>
      <c r="W57" s="86">
        <f t="shared" si="13"/>
        <v>213</v>
      </c>
    </row>
    <row r="58" spans="1:23" ht="19">
      <c r="A58" s="25">
        <v>134</v>
      </c>
      <c r="B58" s="26" t="s">
        <v>485</v>
      </c>
      <c r="C58" s="26" t="s">
        <v>486</v>
      </c>
      <c r="D58" s="26" t="s">
        <v>87</v>
      </c>
      <c r="E58" s="25" t="s">
        <v>125</v>
      </c>
      <c r="F58" s="27">
        <v>20</v>
      </c>
      <c r="G58" s="28">
        <v>23</v>
      </c>
      <c r="H58" s="28">
        <v>20</v>
      </c>
      <c r="I58" s="29">
        <f t="shared" si="7"/>
        <v>63</v>
      </c>
      <c r="J58" s="28">
        <v>20</v>
      </c>
      <c r="K58" s="28">
        <v>22</v>
      </c>
      <c r="L58" s="59">
        <f t="shared" si="8"/>
        <v>42</v>
      </c>
      <c r="M58" s="60">
        <f t="shared" si="9"/>
        <v>105</v>
      </c>
      <c r="N58" s="28">
        <v>22</v>
      </c>
      <c r="O58" s="28">
        <v>21</v>
      </c>
      <c r="P58" s="28">
        <v>17</v>
      </c>
      <c r="Q58" s="29">
        <f t="shared" si="10"/>
        <v>60</v>
      </c>
      <c r="R58" s="30">
        <f t="shared" si="11"/>
        <v>165</v>
      </c>
      <c r="S58" s="28">
        <v>23</v>
      </c>
      <c r="T58" s="28">
        <v>20</v>
      </c>
      <c r="U58" s="59">
        <f t="shared" si="12"/>
        <v>43</v>
      </c>
      <c r="V58" s="59"/>
      <c r="W58" s="86">
        <f t="shared" si="13"/>
        <v>208</v>
      </c>
    </row>
    <row r="59" spans="1:23" ht="20" customHeight="1">
      <c r="A59" s="25">
        <v>309</v>
      </c>
      <c r="B59" s="32" t="s">
        <v>452</v>
      </c>
      <c r="C59" s="26" t="s">
        <v>502</v>
      </c>
      <c r="D59" s="32" t="s">
        <v>87</v>
      </c>
      <c r="E59" s="25" t="s">
        <v>97</v>
      </c>
      <c r="F59" s="27">
        <v>23</v>
      </c>
      <c r="G59" s="28">
        <v>22</v>
      </c>
      <c r="H59" s="28">
        <v>24</v>
      </c>
      <c r="I59" s="29">
        <f t="shared" si="7"/>
        <v>69</v>
      </c>
      <c r="J59" s="28">
        <v>21</v>
      </c>
      <c r="K59" s="28">
        <v>15</v>
      </c>
      <c r="L59" s="59">
        <f t="shared" si="8"/>
        <v>36</v>
      </c>
      <c r="M59" s="60">
        <f t="shared" si="9"/>
        <v>105</v>
      </c>
      <c r="N59" s="28">
        <v>24</v>
      </c>
      <c r="O59" s="28">
        <v>22</v>
      </c>
      <c r="P59" s="28">
        <v>18</v>
      </c>
      <c r="Q59" s="29">
        <f t="shared" si="10"/>
        <v>64</v>
      </c>
      <c r="R59" s="30">
        <f t="shared" si="11"/>
        <v>169</v>
      </c>
      <c r="S59" s="28">
        <v>19</v>
      </c>
      <c r="T59" s="28">
        <v>20</v>
      </c>
      <c r="U59" s="59">
        <f t="shared" si="12"/>
        <v>39</v>
      </c>
      <c r="V59" s="59"/>
      <c r="W59" s="86">
        <f t="shared" si="13"/>
        <v>208</v>
      </c>
    </row>
    <row r="60" spans="1:23" ht="19">
      <c r="A60" s="55">
        <v>126</v>
      </c>
      <c r="B60" s="81" t="s">
        <v>495</v>
      </c>
      <c r="C60" s="53" t="s">
        <v>496</v>
      </c>
      <c r="D60" s="32" t="s">
        <v>87</v>
      </c>
      <c r="E60" s="25" t="s">
        <v>219</v>
      </c>
      <c r="F60" s="27">
        <v>22</v>
      </c>
      <c r="G60" s="28">
        <v>21</v>
      </c>
      <c r="H60" s="28">
        <v>22</v>
      </c>
      <c r="I60" s="29">
        <f t="shared" si="7"/>
        <v>65</v>
      </c>
      <c r="J60" s="28">
        <v>22</v>
      </c>
      <c r="K60" s="28">
        <v>19</v>
      </c>
      <c r="L60" s="59">
        <f t="shared" si="8"/>
        <v>41</v>
      </c>
      <c r="M60" s="60">
        <f t="shared" si="9"/>
        <v>106</v>
      </c>
      <c r="N60" s="28">
        <v>16</v>
      </c>
      <c r="O60" s="28">
        <v>21</v>
      </c>
      <c r="P60" s="28">
        <v>20</v>
      </c>
      <c r="Q60" s="29">
        <f t="shared" si="10"/>
        <v>57</v>
      </c>
      <c r="R60" s="30">
        <f t="shared" si="11"/>
        <v>163</v>
      </c>
      <c r="S60" s="28">
        <v>23</v>
      </c>
      <c r="T60" s="28">
        <v>21</v>
      </c>
      <c r="U60" s="59">
        <f t="shared" si="12"/>
        <v>44</v>
      </c>
      <c r="V60" s="59"/>
      <c r="W60" s="86">
        <f t="shared" si="13"/>
        <v>207</v>
      </c>
    </row>
    <row r="61" spans="1:23" ht="19">
      <c r="A61" s="25">
        <v>192</v>
      </c>
      <c r="B61" s="32" t="s">
        <v>200</v>
      </c>
      <c r="C61" s="26" t="s">
        <v>505</v>
      </c>
      <c r="D61" s="32" t="s">
        <v>184</v>
      </c>
      <c r="E61" s="25" t="s">
        <v>106</v>
      </c>
      <c r="F61" s="27">
        <v>21</v>
      </c>
      <c r="G61" s="28">
        <v>19</v>
      </c>
      <c r="H61" s="28">
        <v>21</v>
      </c>
      <c r="I61" s="29">
        <f t="shared" si="7"/>
        <v>61</v>
      </c>
      <c r="J61" s="28">
        <v>22</v>
      </c>
      <c r="K61" s="28">
        <v>19</v>
      </c>
      <c r="L61" s="59">
        <f t="shared" si="8"/>
        <v>41</v>
      </c>
      <c r="M61" s="60">
        <f t="shared" si="9"/>
        <v>102</v>
      </c>
      <c r="N61" s="28">
        <v>23</v>
      </c>
      <c r="O61" s="28">
        <v>18</v>
      </c>
      <c r="P61" s="28">
        <v>22</v>
      </c>
      <c r="Q61" s="29">
        <f t="shared" si="10"/>
        <v>63</v>
      </c>
      <c r="R61" s="30">
        <f t="shared" si="11"/>
        <v>165</v>
      </c>
      <c r="S61" s="28">
        <v>21</v>
      </c>
      <c r="T61" s="28">
        <v>21</v>
      </c>
      <c r="U61" s="59">
        <f t="shared" si="12"/>
        <v>42</v>
      </c>
      <c r="V61" s="59"/>
      <c r="W61" s="86">
        <f t="shared" si="13"/>
        <v>207</v>
      </c>
    </row>
    <row r="62" spans="1:23" ht="19">
      <c r="A62" s="25">
        <v>172</v>
      </c>
      <c r="B62" s="26" t="s">
        <v>152</v>
      </c>
      <c r="C62" s="26" t="s">
        <v>482</v>
      </c>
      <c r="D62" s="26" t="s">
        <v>103</v>
      </c>
      <c r="E62" s="25" t="s">
        <v>125</v>
      </c>
      <c r="F62" s="27">
        <v>18</v>
      </c>
      <c r="G62" s="28">
        <v>23</v>
      </c>
      <c r="H62" s="28">
        <v>19</v>
      </c>
      <c r="I62" s="29">
        <f t="shared" si="7"/>
        <v>60</v>
      </c>
      <c r="J62" s="28">
        <v>22</v>
      </c>
      <c r="K62" s="28">
        <v>19</v>
      </c>
      <c r="L62" s="59">
        <f t="shared" si="8"/>
        <v>41</v>
      </c>
      <c r="M62" s="60">
        <f t="shared" si="9"/>
        <v>101</v>
      </c>
      <c r="N62" s="28">
        <v>18</v>
      </c>
      <c r="O62" s="28">
        <v>22</v>
      </c>
      <c r="P62" s="28">
        <v>19</v>
      </c>
      <c r="Q62" s="29">
        <f t="shared" si="10"/>
        <v>59</v>
      </c>
      <c r="R62" s="30">
        <f t="shared" si="11"/>
        <v>160</v>
      </c>
      <c r="S62" s="28">
        <v>20</v>
      </c>
      <c r="T62" s="28">
        <v>23</v>
      </c>
      <c r="U62" s="59">
        <f t="shared" si="12"/>
        <v>43</v>
      </c>
      <c r="V62" s="59"/>
      <c r="W62" s="86">
        <f t="shared" si="13"/>
        <v>203</v>
      </c>
    </row>
    <row r="63" spans="1:23" ht="19">
      <c r="A63" s="25">
        <v>254</v>
      </c>
      <c r="B63" s="32" t="s">
        <v>515</v>
      </c>
      <c r="C63" s="26" t="s">
        <v>516</v>
      </c>
      <c r="D63" s="32" t="s">
        <v>87</v>
      </c>
      <c r="E63" s="25" t="s">
        <v>219</v>
      </c>
      <c r="F63" s="27">
        <v>22</v>
      </c>
      <c r="G63" s="28">
        <v>21</v>
      </c>
      <c r="H63" s="28">
        <v>22</v>
      </c>
      <c r="I63" s="29">
        <f t="shared" si="7"/>
        <v>65</v>
      </c>
      <c r="J63" s="28">
        <v>22</v>
      </c>
      <c r="K63" s="28">
        <v>20</v>
      </c>
      <c r="L63" s="59">
        <f t="shared" si="8"/>
        <v>42</v>
      </c>
      <c r="M63" s="60">
        <f t="shared" si="9"/>
        <v>107</v>
      </c>
      <c r="N63" s="28">
        <v>15</v>
      </c>
      <c r="O63" s="28">
        <v>23</v>
      </c>
      <c r="P63" s="28">
        <v>19</v>
      </c>
      <c r="Q63" s="29">
        <f t="shared" si="10"/>
        <v>57</v>
      </c>
      <c r="R63" s="30">
        <f t="shared" si="11"/>
        <v>164</v>
      </c>
      <c r="S63" s="28">
        <v>19</v>
      </c>
      <c r="T63" s="28">
        <v>20</v>
      </c>
      <c r="U63" s="59">
        <f t="shared" si="12"/>
        <v>39</v>
      </c>
      <c r="V63" s="59"/>
      <c r="W63" s="86">
        <f t="shared" si="13"/>
        <v>203</v>
      </c>
    </row>
    <row r="64" spans="1:23" ht="19">
      <c r="A64" s="55">
        <v>148</v>
      </c>
      <c r="B64" s="53" t="s">
        <v>481</v>
      </c>
      <c r="C64" s="53" t="s">
        <v>180</v>
      </c>
      <c r="D64" s="26" t="s">
        <v>436</v>
      </c>
      <c r="E64" s="25" t="s">
        <v>106</v>
      </c>
      <c r="F64" s="27">
        <v>21</v>
      </c>
      <c r="G64" s="28">
        <v>17</v>
      </c>
      <c r="H64" s="28">
        <v>19</v>
      </c>
      <c r="I64" s="29">
        <f t="shared" si="7"/>
        <v>57</v>
      </c>
      <c r="J64" s="28">
        <v>22</v>
      </c>
      <c r="K64" s="28">
        <v>23</v>
      </c>
      <c r="L64" s="59">
        <f t="shared" si="8"/>
        <v>45</v>
      </c>
      <c r="M64" s="60">
        <f t="shared" si="9"/>
        <v>102</v>
      </c>
      <c r="N64" s="28">
        <v>19</v>
      </c>
      <c r="O64" s="28">
        <v>22</v>
      </c>
      <c r="P64" s="28">
        <v>17</v>
      </c>
      <c r="Q64" s="29">
        <f t="shared" si="10"/>
        <v>58</v>
      </c>
      <c r="R64" s="30">
        <f t="shared" si="11"/>
        <v>160</v>
      </c>
      <c r="S64" s="28">
        <v>17</v>
      </c>
      <c r="T64" s="28">
        <v>24</v>
      </c>
      <c r="U64" s="59">
        <f t="shared" si="12"/>
        <v>41</v>
      </c>
      <c r="V64" s="59"/>
      <c r="W64" s="86">
        <f t="shared" si="13"/>
        <v>201</v>
      </c>
    </row>
    <row r="65" spans="1:23" ht="19">
      <c r="A65" s="25">
        <v>141</v>
      </c>
      <c r="B65" s="26" t="s">
        <v>494</v>
      </c>
      <c r="C65" s="26" t="s">
        <v>197</v>
      </c>
      <c r="D65" s="26" t="s">
        <v>100</v>
      </c>
      <c r="E65" s="25" t="s">
        <v>106</v>
      </c>
      <c r="F65" s="27">
        <v>20</v>
      </c>
      <c r="G65" s="28">
        <v>22</v>
      </c>
      <c r="H65" s="28">
        <v>20</v>
      </c>
      <c r="I65" s="29">
        <f t="shared" si="7"/>
        <v>62</v>
      </c>
      <c r="J65" s="28">
        <v>19</v>
      </c>
      <c r="K65" s="28">
        <v>23</v>
      </c>
      <c r="L65" s="59">
        <f t="shared" si="8"/>
        <v>42</v>
      </c>
      <c r="M65" s="60">
        <f t="shared" si="9"/>
        <v>104</v>
      </c>
      <c r="N65" s="28">
        <v>21</v>
      </c>
      <c r="O65" s="28">
        <v>22</v>
      </c>
      <c r="P65" s="28">
        <v>19</v>
      </c>
      <c r="Q65" s="29">
        <f t="shared" si="10"/>
        <v>62</v>
      </c>
      <c r="R65" s="30">
        <f t="shared" si="11"/>
        <v>166</v>
      </c>
      <c r="S65" s="28">
        <v>17</v>
      </c>
      <c r="T65" s="28">
        <v>18</v>
      </c>
      <c r="U65" s="59">
        <f t="shared" si="12"/>
        <v>35</v>
      </c>
      <c r="V65" s="59"/>
      <c r="W65" s="86">
        <f t="shared" si="13"/>
        <v>201</v>
      </c>
    </row>
    <row r="66" spans="1:23" ht="19">
      <c r="A66" s="55">
        <v>155</v>
      </c>
      <c r="B66" s="53" t="s">
        <v>492</v>
      </c>
      <c r="C66" s="53" t="s">
        <v>493</v>
      </c>
      <c r="D66" s="26" t="s">
        <v>93</v>
      </c>
      <c r="E66" s="25" t="s">
        <v>147</v>
      </c>
      <c r="F66" s="27">
        <v>22</v>
      </c>
      <c r="G66" s="28">
        <v>19</v>
      </c>
      <c r="H66" s="28">
        <v>20</v>
      </c>
      <c r="I66" s="29">
        <f t="shared" si="7"/>
        <v>61</v>
      </c>
      <c r="J66" s="28">
        <v>15</v>
      </c>
      <c r="K66" s="28">
        <v>20</v>
      </c>
      <c r="L66" s="59">
        <f t="shared" si="8"/>
        <v>35</v>
      </c>
      <c r="M66" s="60">
        <f t="shared" si="9"/>
        <v>96</v>
      </c>
      <c r="N66" s="28">
        <v>20</v>
      </c>
      <c r="O66" s="28">
        <v>20</v>
      </c>
      <c r="P66" s="28">
        <v>17</v>
      </c>
      <c r="Q66" s="29">
        <f t="shared" si="10"/>
        <v>57</v>
      </c>
      <c r="R66" s="30">
        <f t="shared" si="11"/>
        <v>153</v>
      </c>
      <c r="S66" s="28">
        <v>20</v>
      </c>
      <c r="T66" s="28">
        <v>19</v>
      </c>
      <c r="U66" s="59">
        <f t="shared" si="12"/>
        <v>39</v>
      </c>
      <c r="V66" s="59"/>
      <c r="W66" s="86">
        <f t="shared" si="13"/>
        <v>192</v>
      </c>
    </row>
    <row r="67" spans="1:23" ht="19">
      <c r="A67" s="55">
        <v>120</v>
      </c>
      <c r="B67" s="53" t="s">
        <v>487</v>
      </c>
      <c r="C67" s="53" t="s">
        <v>488</v>
      </c>
      <c r="D67" s="26" t="s">
        <v>117</v>
      </c>
      <c r="E67" s="25" t="s">
        <v>125</v>
      </c>
      <c r="F67" s="40">
        <v>20</v>
      </c>
      <c r="G67" s="28">
        <v>19</v>
      </c>
      <c r="H67" s="28">
        <v>18</v>
      </c>
      <c r="I67" s="29">
        <f t="shared" si="7"/>
        <v>57</v>
      </c>
      <c r="J67" s="28">
        <v>20</v>
      </c>
      <c r="K67" s="28">
        <v>19</v>
      </c>
      <c r="L67" s="59">
        <f t="shared" si="8"/>
        <v>39</v>
      </c>
      <c r="M67" s="60">
        <f t="shared" si="9"/>
        <v>96</v>
      </c>
      <c r="N67" s="28">
        <v>20</v>
      </c>
      <c r="O67" s="28">
        <v>16</v>
      </c>
      <c r="P67" s="28">
        <v>19</v>
      </c>
      <c r="Q67" s="29">
        <f t="shared" si="10"/>
        <v>55</v>
      </c>
      <c r="R67" s="30">
        <f t="shared" si="11"/>
        <v>151</v>
      </c>
      <c r="S67" s="28">
        <v>18</v>
      </c>
      <c r="T67" s="28">
        <v>20</v>
      </c>
      <c r="U67" s="59">
        <f t="shared" si="12"/>
        <v>38</v>
      </c>
      <c r="V67" s="59"/>
      <c r="W67" s="86">
        <f t="shared" si="13"/>
        <v>189</v>
      </c>
    </row>
    <row r="68" spans="1:23" ht="19">
      <c r="A68" s="25">
        <v>219</v>
      </c>
      <c r="B68" s="26" t="s">
        <v>483</v>
      </c>
      <c r="C68" s="26" t="s">
        <v>484</v>
      </c>
      <c r="D68" s="26" t="s">
        <v>112</v>
      </c>
      <c r="E68" s="25" t="s">
        <v>125</v>
      </c>
      <c r="F68" s="27">
        <v>22</v>
      </c>
      <c r="G68" s="28">
        <v>19</v>
      </c>
      <c r="H68" s="28">
        <v>20</v>
      </c>
      <c r="I68" s="29">
        <f t="shared" si="7"/>
        <v>61</v>
      </c>
      <c r="J68" s="28">
        <v>20</v>
      </c>
      <c r="K68" s="28">
        <v>20</v>
      </c>
      <c r="L68" s="59">
        <f t="shared" si="8"/>
        <v>40</v>
      </c>
      <c r="M68" s="60">
        <f t="shared" si="9"/>
        <v>101</v>
      </c>
      <c r="N68" s="28">
        <v>23</v>
      </c>
      <c r="O68" s="28">
        <v>20</v>
      </c>
      <c r="P68" s="28">
        <v>14</v>
      </c>
      <c r="Q68" s="29">
        <f t="shared" si="10"/>
        <v>57</v>
      </c>
      <c r="R68" s="30">
        <f t="shared" si="11"/>
        <v>158</v>
      </c>
      <c r="S68" s="28">
        <v>17</v>
      </c>
      <c r="T68" s="28">
        <v>14</v>
      </c>
      <c r="U68" s="59">
        <f t="shared" si="12"/>
        <v>31</v>
      </c>
      <c r="V68" s="59"/>
      <c r="W68" s="86">
        <f t="shared" si="13"/>
        <v>189</v>
      </c>
    </row>
    <row r="69" spans="1:23" ht="19">
      <c r="A69" s="25">
        <v>298</v>
      </c>
      <c r="B69" s="32" t="s">
        <v>510</v>
      </c>
      <c r="C69" s="26" t="s">
        <v>511</v>
      </c>
      <c r="D69" s="32" t="s">
        <v>112</v>
      </c>
      <c r="E69" s="25" t="s">
        <v>106</v>
      </c>
      <c r="F69" s="27">
        <v>19</v>
      </c>
      <c r="G69" s="28">
        <v>17</v>
      </c>
      <c r="H69" s="28">
        <v>22</v>
      </c>
      <c r="I69" s="29">
        <f t="shared" si="7"/>
        <v>58</v>
      </c>
      <c r="J69" s="28">
        <v>23</v>
      </c>
      <c r="K69" s="28">
        <v>19</v>
      </c>
      <c r="L69" s="59">
        <f t="shared" si="8"/>
        <v>42</v>
      </c>
      <c r="M69" s="60">
        <f t="shared" si="9"/>
        <v>100</v>
      </c>
      <c r="N69" s="28">
        <v>18</v>
      </c>
      <c r="O69" s="28">
        <v>18</v>
      </c>
      <c r="P69" s="28">
        <v>19</v>
      </c>
      <c r="Q69" s="29">
        <f t="shared" si="10"/>
        <v>55</v>
      </c>
      <c r="R69" s="30">
        <f t="shared" si="11"/>
        <v>155</v>
      </c>
      <c r="S69" s="28">
        <v>16</v>
      </c>
      <c r="T69" s="28">
        <v>15</v>
      </c>
      <c r="U69" s="59">
        <f t="shared" si="12"/>
        <v>31</v>
      </c>
      <c r="V69" s="59"/>
      <c r="W69" s="86">
        <f t="shared" si="13"/>
        <v>186</v>
      </c>
    </row>
    <row r="70" spans="1:23" ht="19">
      <c r="A70" s="25">
        <v>159</v>
      </c>
      <c r="B70" s="26" t="s">
        <v>476</v>
      </c>
      <c r="C70" s="26" t="s">
        <v>477</v>
      </c>
      <c r="D70" s="26" t="s">
        <v>478</v>
      </c>
      <c r="E70" s="25" t="s">
        <v>97</v>
      </c>
      <c r="F70" s="27">
        <v>19</v>
      </c>
      <c r="G70" s="28">
        <v>18</v>
      </c>
      <c r="H70" s="28">
        <v>18</v>
      </c>
      <c r="I70" s="29">
        <f t="shared" si="7"/>
        <v>55</v>
      </c>
      <c r="J70" s="28">
        <v>18</v>
      </c>
      <c r="K70" s="28">
        <v>19</v>
      </c>
      <c r="L70" s="59">
        <f t="shared" si="8"/>
        <v>37</v>
      </c>
      <c r="M70" s="60">
        <f t="shared" si="9"/>
        <v>92</v>
      </c>
      <c r="N70" s="28">
        <v>17</v>
      </c>
      <c r="O70" s="28">
        <v>18</v>
      </c>
      <c r="P70" s="28">
        <v>19</v>
      </c>
      <c r="Q70" s="29">
        <f t="shared" si="10"/>
        <v>54</v>
      </c>
      <c r="R70" s="30">
        <f t="shared" si="11"/>
        <v>146</v>
      </c>
      <c r="S70" s="28">
        <v>19</v>
      </c>
      <c r="T70" s="28">
        <v>20</v>
      </c>
      <c r="U70" s="59">
        <f t="shared" si="12"/>
        <v>39</v>
      </c>
      <c r="V70" s="59"/>
      <c r="W70" s="86">
        <f t="shared" si="13"/>
        <v>185</v>
      </c>
    </row>
    <row r="71" spans="1:23" ht="19">
      <c r="A71" s="25">
        <v>246</v>
      </c>
      <c r="B71" s="32" t="s">
        <v>513</v>
      </c>
      <c r="C71" s="26" t="s">
        <v>514</v>
      </c>
      <c r="D71" s="32" t="s">
        <v>87</v>
      </c>
      <c r="E71" s="25" t="s">
        <v>97</v>
      </c>
      <c r="F71" s="27">
        <v>20</v>
      </c>
      <c r="G71" s="28">
        <v>21</v>
      </c>
      <c r="H71" s="28">
        <v>21</v>
      </c>
      <c r="I71" s="29">
        <f t="shared" si="7"/>
        <v>62</v>
      </c>
      <c r="J71" s="28">
        <v>18</v>
      </c>
      <c r="K71" s="28">
        <v>19</v>
      </c>
      <c r="L71" s="59">
        <f t="shared" si="8"/>
        <v>37</v>
      </c>
      <c r="M71" s="60">
        <f t="shared" si="9"/>
        <v>99</v>
      </c>
      <c r="N71" s="28">
        <v>18</v>
      </c>
      <c r="O71" s="28">
        <v>16</v>
      </c>
      <c r="P71" s="28">
        <v>18</v>
      </c>
      <c r="Q71" s="29">
        <f t="shared" si="10"/>
        <v>52</v>
      </c>
      <c r="R71" s="30">
        <f t="shared" si="11"/>
        <v>151</v>
      </c>
      <c r="S71" s="28">
        <v>16</v>
      </c>
      <c r="T71" s="28">
        <v>18</v>
      </c>
      <c r="U71" s="59">
        <f t="shared" si="12"/>
        <v>34</v>
      </c>
      <c r="V71" s="59"/>
      <c r="W71" s="86">
        <f t="shared" si="13"/>
        <v>185</v>
      </c>
    </row>
    <row r="72" spans="1:23" ht="19">
      <c r="A72" s="55">
        <v>171</v>
      </c>
      <c r="B72" s="53" t="s">
        <v>224</v>
      </c>
      <c r="C72" s="53" t="s">
        <v>499</v>
      </c>
      <c r="D72" s="26" t="s">
        <v>227</v>
      </c>
      <c r="E72" s="25" t="s">
        <v>147</v>
      </c>
      <c r="F72" s="27">
        <v>16</v>
      </c>
      <c r="G72" s="28">
        <v>23</v>
      </c>
      <c r="H72" s="28">
        <v>16</v>
      </c>
      <c r="I72" s="29">
        <f t="shared" si="7"/>
        <v>55</v>
      </c>
      <c r="J72" s="28">
        <v>19</v>
      </c>
      <c r="K72" s="28">
        <v>18</v>
      </c>
      <c r="L72" s="59">
        <f t="shared" si="8"/>
        <v>37</v>
      </c>
      <c r="M72" s="60">
        <f t="shared" si="9"/>
        <v>92</v>
      </c>
      <c r="N72" s="28">
        <v>20</v>
      </c>
      <c r="O72" s="28">
        <v>20</v>
      </c>
      <c r="P72" s="28">
        <v>19</v>
      </c>
      <c r="Q72" s="29">
        <f t="shared" si="10"/>
        <v>59</v>
      </c>
      <c r="R72" s="30">
        <f t="shared" si="11"/>
        <v>151</v>
      </c>
      <c r="S72" s="28">
        <v>17</v>
      </c>
      <c r="T72" s="28">
        <v>16</v>
      </c>
      <c r="U72" s="59">
        <f t="shared" si="12"/>
        <v>33</v>
      </c>
      <c r="V72" s="59"/>
      <c r="W72" s="86">
        <f t="shared" si="13"/>
        <v>184</v>
      </c>
    </row>
    <row r="73" spans="1:23" ht="19">
      <c r="A73" s="25">
        <v>299</v>
      </c>
      <c r="B73" s="32" t="s">
        <v>503</v>
      </c>
      <c r="C73" s="26" t="s">
        <v>504</v>
      </c>
      <c r="D73" s="32" t="s">
        <v>87</v>
      </c>
      <c r="E73" s="25" t="s">
        <v>125</v>
      </c>
      <c r="F73" s="27">
        <v>20</v>
      </c>
      <c r="G73" s="28">
        <v>18</v>
      </c>
      <c r="H73" s="28">
        <v>18</v>
      </c>
      <c r="I73" s="29">
        <f t="shared" si="7"/>
        <v>56</v>
      </c>
      <c r="J73" s="28">
        <v>20</v>
      </c>
      <c r="K73" s="28">
        <v>14</v>
      </c>
      <c r="L73" s="59">
        <f t="shared" si="8"/>
        <v>34</v>
      </c>
      <c r="M73" s="60">
        <f t="shared" si="9"/>
        <v>90</v>
      </c>
      <c r="N73" s="28">
        <v>20</v>
      </c>
      <c r="O73" s="28">
        <v>19</v>
      </c>
      <c r="P73" s="28">
        <v>17</v>
      </c>
      <c r="Q73" s="29">
        <f t="shared" si="10"/>
        <v>56</v>
      </c>
      <c r="R73" s="30">
        <f t="shared" si="11"/>
        <v>146</v>
      </c>
      <c r="S73" s="28">
        <v>17</v>
      </c>
      <c r="T73" s="28">
        <v>18</v>
      </c>
      <c r="U73" s="59">
        <f t="shared" si="12"/>
        <v>35</v>
      </c>
      <c r="V73" s="59"/>
      <c r="W73" s="86">
        <f t="shared" si="13"/>
        <v>181</v>
      </c>
    </row>
    <row r="74" spans="1:23" ht="19">
      <c r="A74" s="25">
        <v>110</v>
      </c>
      <c r="B74" s="32" t="s">
        <v>508</v>
      </c>
      <c r="C74" s="26" t="s">
        <v>509</v>
      </c>
      <c r="D74" s="32" t="s">
        <v>80</v>
      </c>
      <c r="E74" s="25" t="s">
        <v>147</v>
      </c>
      <c r="F74" s="27">
        <v>18</v>
      </c>
      <c r="G74" s="28">
        <v>15</v>
      </c>
      <c r="H74" s="28">
        <v>16</v>
      </c>
      <c r="I74" s="29">
        <f t="shared" si="7"/>
        <v>49</v>
      </c>
      <c r="J74" s="28">
        <v>20</v>
      </c>
      <c r="K74" s="28">
        <v>15</v>
      </c>
      <c r="L74" s="59">
        <f t="shared" si="8"/>
        <v>35</v>
      </c>
      <c r="M74" s="60">
        <f t="shared" si="9"/>
        <v>84</v>
      </c>
      <c r="N74" s="28">
        <v>20</v>
      </c>
      <c r="O74" s="28">
        <v>17</v>
      </c>
      <c r="P74" s="28">
        <v>14</v>
      </c>
      <c r="Q74" s="29">
        <f t="shared" si="10"/>
        <v>51</v>
      </c>
      <c r="R74" s="30">
        <f t="shared" si="11"/>
        <v>135</v>
      </c>
      <c r="S74" s="28">
        <v>18</v>
      </c>
      <c r="T74" s="28">
        <v>17</v>
      </c>
      <c r="U74" s="59">
        <f t="shared" si="12"/>
        <v>35</v>
      </c>
      <c r="V74" s="59"/>
      <c r="W74" s="86">
        <f t="shared" si="13"/>
        <v>170</v>
      </c>
    </row>
    <row r="75" spans="1:23" ht="19">
      <c r="A75" s="25">
        <v>117</v>
      </c>
      <c r="B75" s="26" t="s">
        <v>220</v>
      </c>
      <c r="C75" s="26" t="s">
        <v>491</v>
      </c>
      <c r="D75" s="26" t="s">
        <v>103</v>
      </c>
      <c r="E75" s="25" t="s">
        <v>125</v>
      </c>
      <c r="F75" s="27">
        <v>14</v>
      </c>
      <c r="G75" s="28">
        <v>16</v>
      </c>
      <c r="H75" s="28">
        <v>16</v>
      </c>
      <c r="I75" s="29">
        <f t="shared" si="7"/>
        <v>46</v>
      </c>
      <c r="J75" s="28">
        <v>21</v>
      </c>
      <c r="K75" s="28">
        <v>16</v>
      </c>
      <c r="L75" s="59">
        <f t="shared" si="8"/>
        <v>37</v>
      </c>
      <c r="M75" s="60">
        <f t="shared" si="9"/>
        <v>83</v>
      </c>
      <c r="N75" s="28">
        <v>21</v>
      </c>
      <c r="O75" s="28">
        <v>9</v>
      </c>
      <c r="P75" s="28">
        <v>17</v>
      </c>
      <c r="Q75" s="29">
        <f t="shared" si="10"/>
        <v>47</v>
      </c>
      <c r="R75" s="30">
        <f t="shared" si="11"/>
        <v>130</v>
      </c>
      <c r="S75" s="28">
        <v>16</v>
      </c>
      <c r="T75" s="28">
        <v>16</v>
      </c>
      <c r="U75" s="59">
        <f t="shared" si="12"/>
        <v>32</v>
      </c>
      <c r="V75" s="59"/>
      <c r="W75" s="86">
        <f t="shared" si="13"/>
        <v>162</v>
      </c>
    </row>
    <row r="76" spans="1:23" ht="19">
      <c r="A76" s="25">
        <v>158</v>
      </c>
      <c r="B76" s="32" t="s">
        <v>500</v>
      </c>
      <c r="C76" s="26" t="s">
        <v>501</v>
      </c>
      <c r="D76" s="32" t="s">
        <v>93</v>
      </c>
      <c r="E76" s="25" t="s">
        <v>147</v>
      </c>
      <c r="F76" s="27">
        <v>16</v>
      </c>
      <c r="G76" s="28">
        <v>18</v>
      </c>
      <c r="H76" s="28">
        <v>16</v>
      </c>
      <c r="I76" s="29">
        <f t="shared" si="7"/>
        <v>50</v>
      </c>
      <c r="J76" s="28">
        <v>14</v>
      </c>
      <c r="K76" s="28">
        <v>17</v>
      </c>
      <c r="L76" s="59">
        <f t="shared" si="8"/>
        <v>31</v>
      </c>
      <c r="M76" s="60">
        <f t="shared" si="9"/>
        <v>81</v>
      </c>
      <c r="N76" s="28">
        <v>13</v>
      </c>
      <c r="O76" s="28">
        <v>17</v>
      </c>
      <c r="P76" s="28">
        <v>15</v>
      </c>
      <c r="Q76" s="29">
        <f t="shared" si="10"/>
        <v>45</v>
      </c>
      <c r="R76" s="30">
        <f t="shared" si="11"/>
        <v>126</v>
      </c>
      <c r="S76" s="28">
        <v>18</v>
      </c>
      <c r="T76" s="28">
        <v>16</v>
      </c>
      <c r="U76" s="59">
        <f t="shared" si="12"/>
        <v>34</v>
      </c>
      <c r="V76" s="59"/>
      <c r="W76" s="86">
        <f t="shared" si="13"/>
        <v>160</v>
      </c>
    </row>
    <row r="77" spans="1:23">
      <c r="A77" s="245" t="s">
        <v>19</v>
      </c>
      <c r="B77" s="245"/>
      <c r="C77" s="1"/>
      <c r="D77" s="1"/>
      <c r="E77" s="21"/>
      <c r="F77" s="21"/>
      <c r="G77" s="21"/>
      <c r="H77" s="22"/>
      <c r="I77" s="21"/>
      <c r="J77" s="21"/>
      <c r="K77" s="23"/>
      <c r="L77" s="38"/>
      <c r="M77" s="38"/>
    </row>
    <row r="78" spans="1:23">
      <c r="A78" s="210" t="s">
        <v>33</v>
      </c>
      <c r="B78" s="210"/>
      <c r="C78" s="1"/>
      <c r="D78" s="1"/>
      <c r="E78" s="21"/>
      <c r="F78" s="21"/>
      <c r="G78" s="21"/>
      <c r="H78" s="22"/>
      <c r="I78" s="21"/>
      <c r="J78" s="21"/>
      <c r="K78" s="23"/>
      <c r="L78" s="38"/>
      <c r="M78" s="38"/>
    </row>
    <row r="79" spans="1:23" ht="24">
      <c r="A79" s="211" t="s">
        <v>64</v>
      </c>
      <c r="B79" s="212"/>
      <c r="C79" s="212"/>
      <c r="D79" s="212"/>
      <c r="E79" s="212"/>
      <c r="F79" s="212"/>
      <c r="G79" s="212"/>
      <c r="H79" s="212"/>
      <c r="I79" s="212"/>
      <c r="J79" s="212"/>
      <c r="K79" s="212"/>
      <c r="L79" s="212"/>
      <c r="M79" s="212"/>
      <c r="N79" s="212"/>
      <c r="O79" s="212"/>
      <c r="P79" s="212"/>
      <c r="Q79" s="212"/>
      <c r="R79" s="212"/>
      <c r="S79" s="212"/>
      <c r="T79" s="212"/>
      <c r="U79" s="212"/>
      <c r="V79" s="212"/>
      <c r="W79" s="212"/>
    </row>
    <row r="80" spans="1:23" ht="19" thickBot="1">
      <c r="A80" s="243" t="s">
        <v>20</v>
      </c>
      <c r="B80" s="244"/>
      <c r="C80" s="244"/>
      <c r="D80" s="244"/>
      <c r="E80" s="244"/>
      <c r="F80" s="244"/>
      <c r="G80" s="244"/>
      <c r="H80" s="244"/>
      <c r="I80" s="244"/>
      <c r="J80" s="244"/>
      <c r="K80" s="244"/>
      <c r="L80" s="244"/>
      <c r="M80" s="244"/>
      <c r="N80" s="244"/>
      <c r="O80" s="244"/>
      <c r="P80" s="244"/>
      <c r="Q80" s="244"/>
      <c r="R80" s="244"/>
      <c r="S80" s="244"/>
      <c r="T80" s="244"/>
      <c r="U80" s="244"/>
      <c r="V80" s="244"/>
      <c r="W80" s="244"/>
    </row>
    <row r="81" spans="1:23" ht="17" thickBot="1">
      <c r="A81" s="58" t="s">
        <v>8</v>
      </c>
      <c r="B81" s="17" t="s">
        <v>1</v>
      </c>
      <c r="C81" s="17" t="s">
        <v>0</v>
      </c>
      <c r="D81" s="17" t="s">
        <v>9</v>
      </c>
      <c r="E81" s="17" t="s">
        <v>10</v>
      </c>
      <c r="F81" s="17" t="s">
        <v>11</v>
      </c>
      <c r="G81" s="18" t="s">
        <v>12</v>
      </c>
      <c r="H81" s="18" t="s">
        <v>13</v>
      </c>
      <c r="I81" s="18" t="s">
        <v>14</v>
      </c>
      <c r="J81" s="18" t="s">
        <v>15</v>
      </c>
      <c r="K81" s="18" t="s">
        <v>16</v>
      </c>
      <c r="L81" s="19" t="s">
        <v>17</v>
      </c>
      <c r="M81" s="19" t="s">
        <v>24</v>
      </c>
      <c r="N81" s="17" t="s">
        <v>25</v>
      </c>
      <c r="O81" s="18" t="s">
        <v>26</v>
      </c>
      <c r="P81" s="18" t="s">
        <v>27</v>
      </c>
      <c r="Q81" s="18" t="s">
        <v>28</v>
      </c>
      <c r="R81" s="18" t="s">
        <v>29</v>
      </c>
      <c r="S81" s="18" t="s">
        <v>30</v>
      </c>
      <c r="T81" s="18" t="s">
        <v>31</v>
      </c>
      <c r="U81" s="19" t="s">
        <v>32</v>
      </c>
      <c r="V81" s="19" t="s">
        <v>71</v>
      </c>
      <c r="W81" s="139" t="s">
        <v>18</v>
      </c>
    </row>
    <row r="82" spans="1:23" ht="19">
      <c r="A82" s="56">
        <v>281</v>
      </c>
      <c r="B82" s="130" t="s">
        <v>522</v>
      </c>
      <c r="C82" s="130" t="s">
        <v>523</v>
      </c>
      <c r="D82" s="130" t="s">
        <v>87</v>
      </c>
      <c r="E82" s="57" t="s">
        <v>106</v>
      </c>
      <c r="F82" s="143">
        <v>23</v>
      </c>
      <c r="G82" s="144">
        <v>23</v>
      </c>
      <c r="H82" s="144">
        <v>24</v>
      </c>
      <c r="I82" s="145">
        <f t="shared" ref="I82:I104" si="14">F82+G82+H82</f>
        <v>70</v>
      </c>
      <c r="J82" s="144">
        <v>25</v>
      </c>
      <c r="K82" s="144">
        <v>24</v>
      </c>
      <c r="L82" s="137">
        <f t="shared" ref="L82:L104" si="15">J82+K82</f>
        <v>49</v>
      </c>
      <c r="M82" s="146">
        <f t="shared" ref="M82:M104" si="16">I82+L82</f>
        <v>119</v>
      </c>
      <c r="N82" s="193">
        <v>24</v>
      </c>
      <c r="O82" s="193">
        <v>24</v>
      </c>
      <c r="P82" s="193">
        <v>25</v>
      </c>
      <c r="Q82" s="145">
        <f t="shared" ref="Q82:Q104" si="17">N82+O82+P82</f>
        <v>73</v>
      </c>
      <c r="R82" s="147">
        <f t="shared" ref="R82:R104" si="18">M82+Q82</f>
        <v>192</v>
      </c>
      <c r="S82" s="144">
        <v>24</v>
      </c>
      <c r="T82" s="144">
        <v>24</v>
      </c>
      <c r="U82" s="137">
        <f t="shared" ref="U82:U104" si="19">S82+T82</f>
        <v>48</v>
      </c>
      <c r="V82" s="137">
        <v>3</v>
      </c>
      <c r="W82" s="86">
        <f t="shared" ref="W82:W104" si="20">R82+U82+V82</f>
        <v>243</v>
      </c>
    </row>
    <row r="83" spans="1:23" ht="19">
      <c r="A83" s="52">
        <v>321</v>
      </c>
      <c r="B83" s="52" t="s">
        <v>526</v>
      </c>
      <c r="C83" s="52" t="s">
        <v>527</v>
      </c>
      <c r="D83" s="52" t="s">
        <v>93</v>
      </c>
      <c r="E83" s="54"/>
      <c r="F83" s="28">
        <v>24</v>
      </c>
      <c r="G83" s="28">
        <v>23</v>
      </c>
      <c r="H83" s="28">
        <v>25</v>
      </c>
      <c r="I83" s="29">
        <f t="shared" si="14"/>
        <v>72</v>
      </c>
      <c r="J83" s="28">
        <v>25</v>
      </c>
      <c r="K83" s="28">
        <v>25</v>
      </c>
      <c r="L83" s="29">
        <f t="shared" si="15"/>
        <v>50</v>
      </c>
      <c r="M83" s="30">
        <f t="shared" si="16"/>
        <v>122</v>
      </c>
      <c r="N83" s="28">
        <v>23</v>
      </c>
      <c r="O83" s="28">
        <v>24</v>
      </c>
      <c r="P83" s="28">
        <v>23</v>
      </c>
      <c r="Q83" s="29">
        <f t="shared" si="17"/>
        <v>70</v>
      </c>
      <c r="R83" s="30">
        <f t="shared" si="18"/>
        <v>192</v>
      </c>
      <c r="S83" s="28">
        <v>24</v>
      </c>
      <c r="T83" s="28">
        <v>25</v>
      </c>
      <c r="U83" s="59">
        <f t="shared" si="19"/>
        <v>49</v>
      </c>
      <c r="V83" s="59"/>
      <c r="W83" s="63">
        <f t="shared" si="20"/>
        <v>241</v>
      </c>
    </row>
    <row r="84" spans="1:23" ht="19">
      <c r="A84" s="52">
        <v>278</v>
      </c>
      <c r="B84" s="52" t="s">
        <v>524</v>
      </c>
      <c r="C84" s="52" t="s">
        <v>525</v>
      </c>
      <c r="D84" s="53" t="s">
        <v>100</v>
      </c>
      <c r="E84" s="54" t="s">
        <v>106</v>
      </c>
      <c r="F84" s="28">
        <v>23</v>
      </c>
      <c r="G84" s="28">
        <v>25</v>
      </c>
      <c r="H84" s="28">
        <v>25</v>
      </c>
      <c r="I84" s="29">
        <f t="shared" si="14"/>
        <v>73</v>
      </c>
      <c r="J84" s="28">
        <v>24</v>
      </c>
      <c r="K84" s="28">
        <v>25</v>
      </c>
      <c r="L84" s="29">
        <f t="shared" si="15"/>
        <v>49</v>
      </c>
      <c r="M84" s="30">
        <f t="shared" si="16"/>
        <v>122</v>
      </c>
      <c r="N84" s="28">
        <v>22</v>
      </c>
      <c r="O84" s="28">
        <v>24</v>
      </c>
      <c r="P84" s="28">
        <v>23</v>
      </c>
      <c r="Q84" s="29">
        <f t="shared" si="17"/>
        <v>69</v>
      </c>
      <c r="R84" s="30">
        <f t="shared" si="18"/>
        <v>191</v>
      </c>
      <c r="S84" s="28">
        <v>24</v>
      </c>
      <c r="T84" s="28">
        <v>25</v>
      </c>
      <c r="U84" s="59">
        <f t="shared" si="19"/>
        <v>49</v>
      </c>
      <c r="V84" s="59"/>
      <c r="W84" s="63">
        <f t="shared" si="20"/>
        <v>240</v>
      </c>
    </row>
    <row r="85" spans="1:23" ht="19">
      <c r="A85" s="52">
        <v>264</v>
      </c>
      <c r="B85" s="52" t="s">
        <v>520</v>
      </c>
      <c r="C85" s="52" t="s">
        <v>521</v>
      </c>
      <c r="D85" s="52" t="s">
        <v>103</v>
      </c>
      <c r="E85" s="54"/>
      <c r="F85" s="28">
        <v>23</v>
      </c>
      <c r="G85" s="28">
        <v>25</v>
      </c>
      <c r="H85" s="28">
        <v>25</v>
      </c>
      <c r="I85" s="29">
        <f t="shared" si="14"/>
        <v>73</v>
      </c>
      <c r="J85" s="28">
        <v>23</v>
      </c>
      <c r="K85" s="28">
        <v>22</v>
      </c>
      <c r="L85" s="29">
        <f t="shared" si="15"/>
        <v>45</v>
      </c>
      <c r="M85" s="30">
        <f t="shared" si="16"/>
        <v>118</v>
      </c>
      <c r="N85" s="28">
        <v>23</v>
      </c>
      <c r="O85" s="28">
        <v>24</v>
      </c>
      <c r="P85" s="28">
        <v>24</v>
      </c>
      <c r="Q85" s="29">
        <f t="shared" si="17"/>
        <v>71</v>
      </c>
      <c r="R85" s="30">
        <f t="shared" si="18"/>
        <v>189</v>
      </c>
      <c r="S85" s="28">
        <v>23</v>
      </c>
      <c r="T85" s="28">
        <v>25</v>
      </c>
      <c r="U85" s="59">
        <f t="shared" si="19"/>
        <v>48</v>
      </c>
      <c r="V85" s="59">
        <v>2</v>
      </c>
      <c r="W85" s="63">
        <f t="shared" si="20"/>
        <v>239</v>
      </c>
    </row>
    <row r="86" spans="1:23" ht="19">
      <c r="A86" s="52">
        <v>139</v>
      </c>
      <c r="B86" s="52" t="s">
        <v>530</v>
      </c>
      <c r="C86" s="52" t="s">
        <v>531</v>
      </c>
      <c r="D86" s="52" t="s">
        <v>238</v>
      </c>
      <c r="E86" s="54"/>
      <c r="F86" s="28">
        <v>24</v>
      </c>
      <c r="G86" s="28">
        <v>24</v>
      </c>
      <c r="H86" s="28">
        <v>23</v>
      </c>
      <c r="I86" s="29">
        <f t="shared" si="14"/>
        <v>71</v>
      </c>
      <c r="J86" s="28">
        <v>24</v>
      </c>
      <c r="K86" s="28">
        <v>23</v>
      </c>
      <c r="L86" s="29">
        <f t="shared" si="15"/>
        <v>47</v>
      </c>
      <c r="M86" s="30">
        <f t="shared" si="16"/>
        <v>118</v>
      </c>
      <c r="N86" s="28">
        <v>25</v>
      </c>
      <c r="O86" s="28">
        <v>22</v>
      </c>
      <c r="P86" s="28">
        <v>24</v>
      </c>
      <c r="Q86" s="29">
        <f t="shared" si="17"/>
        <v>71</v>
      </c>
      <c r="R86" s="30">
        <f t="shared" si="18"/>
        <v>189</v>
      </c>
      <c r="S86" s="28">
        <v>22</v>
      </c>
      <c r="T86" s="28">
        <v>24</v>
      </c>
      <c r="U86" s="59">
        <f t="shared" si="19"/>
        <v>46</v>
      </c>
      <c r="V86" s="59">
        <v>1</v>
      </c>
      <c r="W86" s="63">
        <f t="shared" si="20"/>
        <v>236</v>
      </c>
    </row>
    <row r="87" spans="1:23" ht="19">
      <c r="A87" s="52">
        <v>154</v>
      </c>
      <c r="B87" s="52" t="s">
        <v>528</v>
      </c>
      <c r="C87" s="52" t="s">
        <v>529</v>
      </c>
      <c r="D87" s="53" t="s">
        <v>77</v>
      </c>
      <c r="E87" s="54"/>
      <c r="F87" s="28">
        <v>24</v>
      </c>
      <c r="G87" s="28">
        <v>23</v>
      </c>
      <c r="H87" s="28">
        <v>25</v>
      </c>
      <c r="I87" s="29">
        <f t="shared" si="14"/>
        <v>72</v>
      </c>
      <c r="J87" s="28">
        <v>25</v>
      </c>
      <c r="K87" s="28">
        <v>22</v>
      </c>
      <c r="L87" s="29">
        <f t="shared" si="15"/>
        <v>47</v>
      </c>
      <c r="M87" s="30">
        <f t="shared" si="16"/>
        <v>119</v>
      </c>
      <c r="N87" s="28">
        <v>25</v>
      </c>
      <c r="O87" s="28">
        <v>22</v>
      </c>
      <c r="P87" s="28">
        <v>25</v>
      </c>
      <c r="Q87" s="29">
        <f t="shared" si="17"/>
        <v>72</v>
      </c>
      <c r="R87" s="30">
        <f t="shared" si="18"/>
        <v>191</v>
      </c>
      <c r="S87" s="28">
        <v>23</v>
      </c>
      <c r="T87" s="28">
        <v>22</v>
      </c>
      <c r="U87" s="59">
        <f t="shared" si="19"/>
        <v>45</v>
      </c>
      <c r="V87" s="59"/>
      <c r="W87" s="63">
        <f t="shared" si="20"/>
        <v>236</v>
      </c>
    </row>
    <row r="88" spans="1:23" ht="19">
      <c r="A88" s="52">
        <v>149</v>
      </c>
      <c r="B88" s="52" t="s">
        <v>534</v>
      </c>
      <c r="C88" s="52" t="s">
        <v>535</v>
      </c>
      <c r="D88" s="52" t="s">
        <v>87</v>
      </c>
      <c r="E88" s="55"/>
      <c r="F88" s="28">
        <v>22</v>
      </c>
      <c r="G88" s="28">
        <v>24</v>
      </c>
      <c r="H88" s="28">
        <v>22</v>
      </c>
      <c r="I88" s="29">
        <f t="shared" si="14"/>
        <v>68</v>
      </c>
      <c r="J88" s="28">
        <v>24</v>
      </c>
      <c r="K88" s="28">
        <v>23</v>
      </c>
      <c r="L88" s="29">
        <f t="shared" si="15"/>
        <v>47</v>
      </c>
      <c r="M88" s="30">
        <f t="shared" si="16"/>
        <v>115</v>
      </c>
      <c r="N88" s="28">
        <v>25</v>
      </c>
      <c r="O88" s="28">
        <v>24</v>
      </c>
      <c r="P88" s="28">
        <v>23</v>
      </c>
      <c r="Q88" s="29">
        <f t="shared" si="17"/>
        <v>72</v>
      </c>
      <c r="R88" s="30">
        <f t="shared" si="18"/>
        <v>187</v>
      </c>
      <c r="S88" s="28">
        <v>25</v>
      </c>
      <c r="T88" s="28">
        <v>23</v>
      </c>
      <c r="U88" s="59">
        <f t="shared" si="19"/>
        <v>48</v>
      </c>
      <c r="V88" s="59"/>
      <c r="W88" s="63">
        <f t="shared" si="20"/>
        <v>235</v>
      </c>
    </row>
    <row r="89" spans="1:23" ht="19">
      <c r="A89" s="83">
        <v>319</v>
      </c>
      <c r="B89" s="83" t="s">
        <v>540</v>
      </c>
      <c r="C89" s="83" t="s">
        <v>541</v>
      </c>
      <c r="D89" s="83" t="s">
        <v>326</v>
      </c>
      <c r="E89" s="84"/>
      <c r="F89" s="28">
        <v>22</v>
      </c>
      <c r="G89" s="28">
        <v>22</v>
      </c>
      <c r="H89" s="28">
        <v>25</v>
      </c>
      <c r="I89" s="29">
        <f t="shared" si="14"/>
        <v>69</v>
      </c>
      <c r="J89" s="28">
        <v>23</v>
      </c>
      <c r="K89" s="28">
        <v>23</v>
      </c>
      <c r="L89" s="29">
        <f t="shared" si="15"/>
        <v>46</v>
      </c>
      <c r="M89" s="30">
        <f t="shared" si="16"/>
        <v>115</v>
      </c>
      <c r="N89" s="28">
        <v>23</v>
      </c>
      <c r="O89" s="28">
        <v>22</v>
      </c>
      <c r="P89" s="28">
        <v>23</v>
      </c>
      <c r="Q89" s="29">
        <f t="shared" si="17"/>
        <v>68</v>
      </c>
      <c r="R89" s="30">
        <f t="shared" si="18"/>
        <v>183</v>
      </c>
      <c r="S89" s="28">
        <v>20</v>
      </c>
      <c r="T89" s="28">
        <v>23</v>
      </c>
      <c r="U89" s="59">
        <f t="shared" si="19"/>
        <v>43</v>
      </c>
      <c r="V89" s="59"/>
      <c r="W89" s="63">
        <f t="shared" si="20"/>
        <v>226</v>
      </c>
    </row>
    <row r="90" spans="1:23" ht="19">
      <c r="A90" s="52">
        <v>184</v>
      </c>
      <c r="B90" s="52" t="s">
        <v>551</v>
      </c>
      <c r="C90" s="52" t="s">
        <v>537</v>
      </c>
      <c r="D90" s="52" t="s">
        <v>478</v>
      </c>
      <c r="E90" s="54" t="s">
        <v>125</v>
      </c>
      <c r="F90" s="28">
        <v>22</v>
      </c>
      <c r="G90" s="28">
        <v>23</v>
      </c>
      <c r="H90" s="28">
        <v>23</v>
      </c>
      <c r="I90" s="29">
        <f t="shared" si="14"/>
        <v>68</v>
      </c>
      <c r="J90" s="28">
        <v>20</v>
      </c>
      <c r="K90" s="28">
        <v>25</v>
      </c>
      <c r="L90" s="29">
        <f t="shared" si="15"/>
        <v>45</v>
      </c>
      <c r="M90" s="30">
        <f t="shared" si="16"/>
        <v>113</v>
      </c>
      <c r="N90" s="28">
        <v>23</v>
      </c>
      <c r="O90" s="28">
        <v>21</v>
      </c>
      <c r="P90" s="28">
        <v>21</v>
      </c>
      <c r="Q90" s="29">
        <f t="shared" si="17"/>
        <v>65</v>
      </c>
      <c r="R90" s="30">
        <f t="shared" si="18"/>
        <v>178</v>
      </c>
      <c r="S90" s="28">
        <v>21</v>
      </c>
      <c r="T90" s="28">
        <v>24</v>
      </c>
      <c r="U90" s="59">
        <f t="shared" si="19"/>
        <v>45</v>
      </c>
      <c r="V90" s="59"/>
      <c r="W90" s="63">
        <f t="shared" si="20"/>
        <v>223</v>
      </c>
    </row>
    <row r="91" spans="1:23" ht="19">
      <c r="A91" s="52">
        <v>317</v>
      </c>
      <c r="B91" s="52" t="s">
        <v>536</v>
      </c>
      <c r="C91" s="52" t="s">
        <v>537</v>
      </c>
      <c r="D91" s="52" t="s">
        <v>478</v>
      </c>
      <c r="E91" s="54" t="s">
        <v>106</v>
      </c>
      <c r="F91" s="28">
        <v>23</v>
      </c>
      <c r="G91" s="28">
        <v>22</v>
      </c>
      <c r="H91" s="28">
        <v>23</v>
      </c>
      <c r="I91" s="29">
        <f t="shared" si="14"/>
        <v>68</v>
      </c>
      <c r="J91" s="28">
        <v>22</v>
      </c>
      <c r="K91" s="28">
        <v>23</v>
      </c>
      <c r="L91" s="29">
        <f t="shared" si="15"/>
        <v>45</v>
      </c>
      <c r="M91" s="30">
        <f t="shared" si="16"/>
        <v>113</v>
      </c>
      <c r="N91" s="28">
        <v>24</v>
      </c>
      <c r="O91" s="28">
        <v>22</v>
      </c>
      <c r="P91" s="28">
        <v>20</v>
      </c>
      <c r="Q91" s="29">
        <f t="shared" si="17"/>
        <v>66</v>
      </c>
      <c r="R91" s="30">
        <f t="shared" si="18"/>
        <v>179</v>
      </c>
      <c r="S91" s="28">
        <v>23</v>
      </c>
      <c r="T91" s="28">
        <v>19</v>
      </c>
      <c r="U91" s="59">
        <f t="shared" si="19"/>
        <v>42</v>
      </c>
      <c r="V91" s="59"/>
      <c r="W91" s="63">
        <f t="shared" si="20"/>
        <v>221</v>
      </c>
    </row>
    <row r="92" spans="1:23" ht="19">
      <c r="A92" s="52">
        <v>103</v>
      </c>
      <c r="B92" s="52" t="s">
        <v>532</v>
      </c>
      <c r="C92" s="52" t="s">
        <v>533</v>
      </c>
      <c r="D92" s="52" t="s">
        <v>80</v>
      </c>
      <c r="E92" s="54" t="s">
        <v>81</v>
      </c>
      <c r="F92" s="28">
        <v>21</v>
      </c>
      <c r="G92" s="28">
        <v>22</v>
      </c>
      <c r="H92" s="28">
        <v>25</v>
      </c>
      <c r="I92" s="29">
        <f t="shared" si="14"/>
        <v>68</v>
      </c>
      <c r="J92" s="28">
        <v>25</v>
      </c>
      <c r="K92" s="28">
        <v>21</v>
      </c>
      <c r="L92" s="29">
        <f t="shared" si="15"/>
        <v>46</v>
      </c>
      <c r="M92" s="30">
        <f t="shared" si="16"/>
        <v>114</v>
      </c>
      <c r="N92" s="28">
        <v>22</v>
      </c>
      <c r="O92" s="28">
        <v>23</v>
      </c>
      <c r="P92" s="28">
        <v>22</v>
      </c>
      <c r="Q92" s="29">
        <f t="shared" si="17"/>
        <v>67</v>
      </c>
      <c r="R92" s="30">
        <f t="shared" si="18"/>
        <v>181</v>
      </c>
      <c r="S92" s="28">
        <v>23</v>
      </c>
      <c r="T92" s="28">
        <v>17</v>
      </c>
      <c r="U92" s="59">
        <f t="shared" si="19"/>
        <v>40</v>
      </c>
      <c r="V92" s="59"/>
      <c r="W92" s="63">
        <f t="shared" si="20"/>
        <v>221</v>
      </c>
    </row>
    <row r="93" spans="1:23" ht="19">
      <c r="A93" s="52">
        <v>320</v>
      </c>
      <c r="B93" s="53" t="s">
        <v>327</v>
      </c>
      <c r="C93" s="53" t="s">
        <v>542</v>
      </c>
      <c r="D93" s="53" t="s">
        <v>117</v>
      </c>
      <c r="E93" s="54" t="s">
        <v>97</v>
      </c>
      <c r="F93" s="28">
        <v>21</v>
      </c>
      <c r="G93" s="28">
        <v>21</v>
      </c>
      <c r="H93" s="28">
        <v>22</v>
      </c>
      <c r="I93" s="29">
        <f t="shared" si="14"/>
        <v>64</v>
      </c>
      <c r="J93" s="28">
        <v>20</v>
      </c>
      <c r="K93" s="28">
        <v>21</v>
      </c>
      <c r="L93" s="29">
        <f t="shared" si="15"/>
        <v>41</v>
      </c>
      <c r="M93" s="30">
        <f t="shared" si="16"/>
        <v>105</v>
      </c>
      <c r="N93" s="28">
        <v>21</v>
      </c>
      <c r="O93" s="28">
        <v>23</v>
      </c>
      <c r="P93" s="28">
        <v>23</v>
      </c>
      <c r="Q93" s="29">
        <f t="shared" si="17"/>
        <v>67</v>
      </c>
      <c r="R93" s="30">
        <f t="shared" si="18"/>
        <v>172</v>
      </c>
      <c r="S93" s="28">
        <v>22</v>
      </c>
      <c r="T93" s="28">
        <v>19</v>
      </c>
      <c r="U93" s="59">
        <f t="shared" si="19"/>
        <v>41</v>
      </c>
      <c r="V93" s="59"/>
      <c r="W93" s="63">
        <f t="shared" si="20"/>
        <v>213</v>
      </c>
    </row>
    <row r="94" spans="1:23" ht="19">
      <c r="A94" s="52">
        <v>207</v>
      </c>
      <c r="B94" s="52" t="s">
        <v>547</v>
      </c>
      <c r="C94" s="52" t="s">
        <v>548</v>
      </c>
      <c r="D94" s="52" t="s">
        <v>146</v>
      </c>
      <c r="E94" s="54" t="s">
        <v>97</v>
      </c>
      <c r="F94" s="28">
        <v>22</v>
      </c>
      <c r="G94" s="28">
        <v>20</v>
      </c>
      <c r="H94" s="28">
        <v>22</v>
      </c>
      <c r="I94" s="29">
        <f t="shared" si="14"/>
        <v>64</v>
      </c>
      <c r="J94" s="28">
        <v>21</v>
      </c>
      <c r="K94" s="28">
        <v>22</v>
      </c>
      <c r="L94" s="29">
        <f t="shared" si="15"/>
        <v>43</v>
      </c>
      <c r="M94" s="30">
        <f t="shared" si="16"/>
        <v>107</v>
      </c>
      <c r="N94" s="28">
        <v>22</v>
      </c>
      <c r="O94" s="28">
        <v>20</v>
      </c>
      <c r="P94" s="28">
        <v>20</v>
      </c>
      <c r="Q94" s="29">
        <f t="shared" si="17"/>
        <v>62</v>
      </c>
      <c r="R94" s="30">
        <f t="shared" si="18"/>
        <v>169</v>
      </c>
      <c r="S94" s="28">
        <v>21</v>
      </c>
      <c r="T94" s="28">
        <v>22</v>
      </c>
      <c r="U94" s="59">
        <f t="shared" si="19"/>
        <v>43</v>
      </c>
      <c r="V94" s="59"/>
      <c r="W94" s="63">
        <f t="shared" si="20"/>
        <v>212</v>
      </c>
    </row>
    <row r="95" spans="1:23" ht="19">
      <c r="A95" s="52">
        <v>267</v>
      </c>
      <c r="B95" s="52" t="s">
        <v>556</v>
      </c>
      <c r="C95" s="52" t="s">
        <v>557</v>
      </c>
      <c r="D95" s="52" t="s">
        <v>558</v>
      </c>
      <c r="E95" s="54" t="s">
        <v>284</v>
      </c>
      <c r="F95" s="28">
        <v>21</v>
      </c>
      <c r="G95" s="28">
        <v>21</v>
      </c>
      <c r="H95" s="28">
        <v>24</v>
      </c>
      <c r="I95" s="29">
        <f t="shared" si="14"/>
        <v>66</v>
      </c>
      <c r="J95" s="28">
        <v>21</v>
      </c>
      <c r="K95" s="28">
        <v>23</v>
      </c>
      <c r="L95" s="29">
        <f t="shared" si="15"/>
        <v>44</v>
      </c>
      <c r="M95" s="30">
        <f t="shared" si="16"/>
        <v>110</v>
      </c>
      <c r="N95" s="28">
        <v>18</v>
      </c>
      <c r="O95" s="28">
        <v>21</v>
      </c>
      <c r="P95" s="28">
        <v>19</v>
      </c>
      <c r="Q95" s="29">
        <f t="shared" si="17"/>
        <v>58</v>
      </c>
      <c r="R95" s="30">
        <f t="shared" si="18"/>
        <v>168</v>
      </c>
      <c r="S95" s="28">
        <v>22</v>
      </c>
      <c r="T95" s="28">
        <v>18</v>
      </c>
      <c r="U95" s="59">
        <f t="shared" si="19"/>
        <v>40</v>
      </c>
      <c r="V95" s="59"/>
      <c r="W95" s="63">
        <f t="shared" si="20"/>
        <v>208</v>
      </c>
    </row>
    <row r="96" spans="1:23" ht="19">
      <c r="A96" s="52">
        <v>245</v>
      </c>
      <c r="B96" s="52" t="s">
        <v>538</v>
      </c>
      <c r="C96" s="52" t="s">
        <v>539</v>
      </c>
      <c r="D96" s="52" t="s">
        <v>96</v>
      </c>
      <c r="E96" s="54" t="s">
        <v>106</v>
      </c>
      <c r="F96" s="28">
        <v>21</v>
      </c>
      <c r="G96" s="28">
        <v>21</v>
      </c>
      <c r="H96" s="28">
        <v>25</v>
      </c>
      <c r="I96" s="29">
        <f t="shared" si="14"/>
        <v>67</v>
      </c>
      <c r="J96" s="28">
        <v>20</v>
      </c>
      <c r="K96" s="28">
        <v>22</v>
      </c>
      <c r="L96" s="29">
        <f t="shared" si="15"/>
        <v>42</v>
      </c>
      <c r="M96" s="30">
        <f t="shared" si="16"/>
        <v>109</v>
      </c>
      <c r="N96" s="28">
        <v>20</v>
      </c>
      <c r="O96" s="28">
        <v>18</v>
      </c>
      <c r="P96" s="28">
        <v>16</v>
      </c>
      <c r="Q96" s="29">
        <f t="shared" si="17"/>
        <v>54</v>
      </c>
      <c r="R96" s="30">
        <f t="shared" si="18"/>
        <v>163</v>
      </c>
      <c r="S96" s="28">
        <v>20</v>
      </c>
      <c r="T96" s="28">
        <v>19</v>
      </c>
      <c r="U96" s="59">
        <f t="shared" si="19"/>
        <v>39</v>
      </c>
      <c r="V96" s="59"/>
      <c r="W96" s="63">
        <f t="shared" si="20"/>
        <v>202</v>
      </c>
    </row>
    <row r="97" spans="1:23" ht="19">
      <c r="A97" s="52">
        <v>173</v>
      </c>
      <c r="B97" s="52" t="s">
        <v>554</v>
      </c>
      <c r="C97" s="52" t="s">
        <v>555</v>
      </c>
      <c r="D97" s="52" t="s">
        <v>100</v>
      </c>
      <c r="E97" s="54" t="s">
        <v>125</v>
      </c>
      <c r="F97" s="28">
        <v>22</v>
      </c>
      <c r="G97" s="28">
        <v>18</v>
      </c>
      <c r="H97" s="28">
        <v>18</v>
      </c>
      <c r="I97" s="29">
        <f t="shared" si="14"/>
        <v>58</v>
      </c>
      <c r="J97" s="28">
        <v>21</v>
      </c>
      <c r="K97" s="28">
        <v>22</v>
      </c>
      <c r="L97" s="29">
        <f t="shared" si="15"/>
        <v>43</v>
      </c>
      <c r="M97" s="30">
        <f t="shared" si="16"/>
        <v>101</v>
      </c>
      <c r="N97" s="28">
        <v>21</v>
      </c>
      <c r="O97" s="28">
        <v>22</v>
      </c>
      <c r="P97" s="28">
        <v>18</v>
      </c>
      <c r="Q97" s="29">
        <f t="shared" si="17"/>
        <v>61</v>
      </c>
      <c r="R97" s="30">
        <f t="shared" si="18"/>
        <v>162</v>
      </c>
      <c r="S97" s="28">
        <v>19</v>
      </c>
      <c r="T97" s="28">
        <v>19</v>
      </c>
      <c r="U97" s="59">
        <f t="shared" si="19"/>
        <v>38</v>
      </c>
      <c r="V97" s="59"/>
      <c r="W97" s="63">
        <f t="shared" si="20"/>
        <v>200</v>
      </c>
    </row>
    <row r="98" spans="1:23" ht="19">
      <c r="A98" s="52">
        <v>268</v>
      </c>
      <c r="B98" s="52" t="s">
        <v>545</v>
      </c>
      <c r="C98" s="52" t="s">
        <v>246</v>
      </c>
      <c r="D98" s="52" t="s">
        <v>87</v>
      </c>
      <c r="E98" s="54" t="s">
        <v>219</v>
      </c>
      <c r="F98" s="28">
        <v>21</v>
      </c>
      <c r="G98" s="28">
        <v>21</v>
      </c>
      <c r="H98" s="28">
        <v>20</v>
      </c>
      <c r="I98" s="29">
        <f t="shared" si="14"/>
        <v>62</v>
      </c>
      <c r="J98" s="28">
        <v>21</v>
      </c>
      <c r="K98" s="28">
        <v>16</v>
      </c>
      <c r="L98" s="29">
        <f t="shared" si="15"/>
        <v>37</v>
      </c>
      <c r="M98" s="30">
        <f t="shared" si="16"/>
        <v>99</v>
      </c>
      <c r="N98" s="28">
        <v>15</v>
      </c>
      <c r="O98" s="28">
        <v>21</v>
      </c>
      <c r="P98" s="28">
        <v>20</v>
      </c>
      <c r="Q98" s="29">
        <f t="shared" si="17"/>
        <v>56</v>
      </c>
      <c r="R98" s="30">
        <f t="shared" si="18"/>
        <v>155</v>
      </c>
      <c r="S98" s="28">
        <v>20</v>
      </c>
      <c r="T98" s="28">
        <v>21</v>
      </c>
      <c r="U98" s="59">
        <f t="shared" si="19"/>
        <v>41</v>
      </c>
      <c r="V98" s="59"/>
      <c r="W98" s="63">
        <f t="shared" si="20"/>
        <v>196</v>
      </c>
    </row>
    <row r="99" spans="1:23" ht="19">
      <c r="A99" s="52">
        <v>146</v>
      </c>
      <c r="B99" s="52" t="s">
        <v>543</v>
      </c>
      <c r="C99" s="52" t="s">
        <v>544</v>
      </c>
      <c r="D99" s="52" t="s">
        <v>103</v>
      </c>
      <c r="E99" s="54" t="s">
        <v>125</v>
      </c>
      <c r="F99" s="28">
        <v>23</v>
      </c>
      <c r="G99" s="28">
        <v>17</v>
      </c>
      <c r="H99" s="28">
        <v>18</v>
      </c>
      <c r="I99" s="29">
        <f t="shared" si="14"/>
        <v>58</v>
      </c>
      <c r="J99" s="28">
        <v>20</v>
      </c>
      <c r="K99" s="28">
        <v>17</v>
      </c>
      <c r="L99" s="29">
        <f t="shared" si="15"/>
        <v>37</v>
      </c>
      <c r="M99" s="30">
        <f t="shared" si="16"/>
        <v>95</v>
      </c>
      <c r="N99" s="28">
        <v>15</v>
      </c>
      <c r="O99" s="28">
        <v>20</v>
      </c>
      <c r="P99" s="28">
        <v>14</v>
      </c>
      <c r="Q99" s="29">
        <f t="shared" si="17"/>
        <v>49</v>
      </c>
      <c r="R99" s="30">
        <f t="shared" si="18"/>
        <v>144</v>
      </c>
      <c r="S99" s="28">
        <v>22</v>
      </c>
      <c r="T99" s="28">
        <v>18</v>
      </c>
      <c r="U99" s="59">
        <f t="shared" si="19"/>
        <v>40</v>
      </c>
      <c r="V99" s="59"/>
      <c r="W99" s="63">
        <f t="shared" si="20"/>
        <v>184</v>
      </c>
    </row>
    <row r="100" spans="1:23" ht="19">
      <c r="A100" s="52">
        <v>185</v>
      </c>
      <c r="B100" s="52" t="s">
        <v>549</v>
      </c>
      <c r="C100" s="52" t="s">
        <v>537</v>
      </c>
      <c r="D100" s="52" t="s">
        <v>87</v>
      </c>
      <c r="E100" s="55" t="s">
        <v>97</v>
      </c>
      <c r="F100" s="28">
        <v>19</v>
      </c>
      <c r="G100" s="28">
        <v>16</v>
      </c>
      <c r="H100" s="28">
        <v>22</v>
      </c>
      <c r="I100" s="29">
        <f t="shared" si="14"/>
        <v>57</v>
      </c>
      <c r="J100" s="28">
        <v>18</v>
      </c>
      <c r="K100" s="28">
        <v>21</v>
      </c>
      <c r="L100" s="29">
        <f t="shared" si="15"/>
        <v>39</v>
      </c>
      <c r="M100" s="30">
        <f t="shared" si="16"/>
        <v>96</v>
      </c>
      <c r="N100" s="28">
        <v>17</v>
      </c>
      <c r="O100" s="28">
        <v>18</v>
      </c>
      <c r="P100" s="28">
        <v>21</v>
      </c>
      <c r="Q100" s="29">
        <f t="shared" si="17"/>
        <v>56</v>
      </c>
      <c r="R100" s="30">
        <f t="shared" si="18"/>
        <v>152</v>
      </c>
      <c r="S100" s="28">
        <v>11</v>
      </c>
      <c r="T100" s="28">
        <v>18</v>
      </c>
      <c r="U100" s="59">
        <f t="shared" si="19"/>
        <v>29</v>
      </c>
      <c r="V100" s="59"/>
      <c r="W100" s="63">
        <f t="shared" si="20"/>
        <v>181</v>
      </c>
    </row>
    <row r="101" spans="1:23" ht="19">
      <c r="A101" s="26">
        <v>132</v>
      </c>
      <c r="B101" s="26" t="s">
        <v>546</v>
      </c>
      <c r="C101" s="26" t="s">
        <v>435</v>
      </c>
      <c r="D101" s="26" t="s">
        <v>93</v>
      </c>
      <c r="E101" s="25" t="s">
        <v>97</v>
      </c>
      <c r="F101" s="28">
        <v>16</v>
      </c>
      <c r="G101" s="28">
        <v>22</v>
      </c>
      <c r="H101" s="28">
        <v>19</v>
      </c>
      <c r="I101" s="29">
        <f t="shared" si="14"/>
        <v>57</v>
      </c>
      <c r="J101" s="28">
        <v>18</v>
      </c>
      <c r="K101" s="28">
        <v>18</v>
      </c>
      <c r="L101" s="29">
        <f t="shared" si="15"/>
        <v>36</v>
      </c>
      <c r="M101" s="30">
        <f t="shared" si="16"/>
        <v>93</v>
      </c>
      <c r="N101" s="28">
        <v>15</v>
      </c>
      <c r="O101" s="28">
        <v>16</v>
      </c>
      <c r="P101" s="28">
        <v>19</v>
      </c>
      <c r="Q101" s="29">
        <f t="shared" si="17"/>
        <v>50</v>
      </c>
      <c r="R101" s="30">
        <f t="shared" si="18"/>
        <v>143</v>
      </c>
      <c r="S101" s="28">
        <v>18</v>
      </c>
      <c r="T101" s="28">
        <v>19</v>
      </c>
      <c r="U101" s="59">
        <f t="shared" si="19"/>
        <v>37</v>
      </c>
      <c r="V101" s="59"/>
      <c r="W101" s="63">
        <f t="shared" si="20"/>
        <v>180</v>
      </c>
    </row>
    <row r="102" spans="1:23" ht="19">
      <c r="A102" s="52">
        <v>240</v>
      </c>
      <c r="B102" s="52" t="s">
        <v>550</v>
      </c>
      <c r="C102" s="52" t="s">
        <v>151</v>
      </c>
      <c r="D102" s="52" t="s">
        <v>326</v>
      </c>
      <c r="E102" s="54" t="s">
        <v>125</v>
      </c>
      <c r="F102" s="28">
        <v>16</v>
      </c>
      <c r="G102" s="28">
        <v>21</v>
      </c>
      <c r="H102" s="28">
        <v>18</v>
      </c>
      <c r="I102" s="29">
        <f t="shared" si="14"/>
        <v>55</v>
      </c>
      <c r="J102" s="28">
        <v>15</v>
      </c>
      <c r="K102" s="28">
        <v>18</v>
      </c>
      <c r="L102" s="29">
        <f t="shared" si="15"/>
        <v>33</v>
      </c>
      <c r="M102" s="30">
        <f t="shared" si="16"/>
        <v>88</v>
      </c>
      <c r="N102" s="28">
        <v>18</v>
      </c>
      <c r="O102" s="28">
        <v>18</v>
      </c>
      <c r="P102" s="28">
        <v>17</v>
      </c>
      <c r="Q102" s="29">
        <f t="shared" si="17"/>
        <v>53</v>
      </c>
      <c r="R102" s="30">
        <f t="shared" si="18"/>
        <v>141</v>
      </c>
      <c r="S102" s="28">
        <v>15</v>
      </c>
      <c r="T102" s="28">
        <v>14</v>
      </c>
      <c r="U102" s="59">
        <f t="shared" si="19"/>
        <v>29</v>
      </c>
      <c r="V102" s="59"/>
      <c r="W102" s="63">
        <f t="shared" si="20"/>
        <v>170</v>
      </c>
    </row>
    <row r="103" spans="1:23" ht="19">
      <c r="A103" s="52">
        <v>204</v>
      </c>
      <c r="B103" s="52" t="s">
        <v>552</v>
      </c>
      <c r="C103" s="52" t="s">
        <v>553</v>
      </c>
      <c r="D103" s="52" t="s">
        <v>80</v>
      </c>
      <c r="E103" s="54" t="s">
        <v>125</v>
      </c>
      <c r="F103" s="28">
        <v>14</v>
      </c>
      <c r="G103" s="28">
        <v>17</v>
      </c>
      <c r="H103" s="28">
        <v>14</v>
      </c>
      <c r="I103" s="29">
        <f t="shared" si="14"/>
        <v>45</v>
      </c>
      <c r="J103" s="28">
        <v>18</v>
      </c>
      <c r="K103" s="28">
        <v>15</v>
      </c>
      <c r="L103" s="29">
        <f t="shared" si="15"/>
        <v>33</v>
      </c>
      <c r="M103" s="30">
        <f t="shared" si="16"/>
        <v>78</v>
      </c>
      <c r="N103" s="28">
        <v>15</v>
      </c>
      <c r="O103" s="28">
        <v>14</v>
      </c>
      <c r="P103" s="28">
        <v>17</v>
      </c>
      <c r="Q103" s="29">
        <f t="shared" si="17"/>
        <v>46</v>
      </c>
      <c r="R103" s="30">
        <f t="shared" si="18"/>
        <v>124</v>
      </c>
      <c r="S103" s="28">
        <v>22</v>
      </c>
      <c r="T103" s="28">
        <v>19</v>
      </c>
      <c r="U103" s="59">
        <f t="shared" si="19"/>
        <v>41</v>
      </c>
      <c r="V103" s="59"/>
      <c r="W103" s="63">
        <f t="shared" si="20"/>
        <v>165</v>
      </c>
    </row>
    <row r="104" spans="1:23" ht="19">
      <c r="A104" s="52">
        <v>322</v>
      </c>
      <c r="B104" s="52" t="s">
        <v>559</v>
      </c>
      <c r="C104" s="52" t="s">
        <v>506</v>
      </c>
      <c r="D104" s="52" t="s">
        <v>100</v>
      </c>
      <c r="E104" s="54" t="s">
        <v>219</v>
      </c>
      <c r="F104" s="28">
        <v>11</v>
      </c>
      <c r="G104" s="28">
        <v>16</v>
      </c>
      <c r="H104" s="28">
        <v>17</v>
      </c>
      <c r="I104" s="29">
        <f t="shared" si="14"/>
        <v>44</v>
      </c>
      <c r="J104" s="28">
        <v>20</v>
      </c>
      <c r="K104" s="28">
        <v>15</v>
      </c>
      <c r="L104" s="29">
        <f t="shared" si="15"/>
        <v>35</v>
      </c>
      <c r="M104" s="30">
        <f t="shared" si="16"/>
        <v>79</v>
      </c>
      <c r="N104" s="28">
        <v>17</v>
      </c>
      <c r="O104" s="28">
        <v>13</v>
      </c>
      <c r="P104" s="28">
        <v>18</v>
      </c>
      <c r="Q104" s="29">
        <f t="shared" si="17"/>
        <v>48</v>
      </c>
      <c r="R104" s="30">
        <f t="shared" si="18"/>
        <v>127</v>
      </c>
      <c r="S104" s="28">
        <v>17</v>
      </c>
      <c r="T104" s="28">
        <v>17</v>
      </c>
      <c r="U104" s="59">
        <f t="shared" si="19"/>
        <v>34</v>
      </c>
      <c r="V104" s="59"/>
      <c r="W104" s="63">
        <f t="shared" si="20"/>
        <v>161</v>
      </c>
    </row>
  </sheetData>
  <sortState xmlns:xlrd2="http://schemas.microsoft.com/office/spreadsheetml/2017/richdata2" ref="A82:W104">
    <sortCondition descending="1" ref="W82:W104"/>
    <sortCondition descending="1" ref="T82:T104"/>
    <sortCondition descending="1" ref="S82:S104"/>
    <sortCondition descending="1" ref="P82:P104"/>
    <sortCondition descending="1" ref="O82:O104"/>
    <sortCondition descending="1" ref="N82:N104"/>
    <sortCondition descending="1" ref="K82:K104"/>
    <sortCondition descending="1" ref="J82:J104"/>
    <sortCondition descending="1" ref="H82:H104"/>
    <sortCondition descending="1" ref="G82:G104"/>
    <sortCondition descending="1" ref="F82:F104"/>
  </sortState>
  <mergeCells count="6">
    <mergeCell ref="A80:W80"/>
    <mergeCell ref="A77:B77"/>
    <mergeCell ref="A78:B78"/>
    <mergeCell ref="A1:W1"/>
    <mergeCell ref="A21:W21"/>
    <mergeCell ref="A79:W79"/>
  </mergeCells>
  <conditionalFormatting sqref="J22:M22 W22 H105:I1048576 E105:F1048576 F76:H76 D82:H104 J82:K104 S82:T104 N82:P104 D23:H75 N23:P76 S23:T76 J23:K76">
    <cfRule type="cellIs" dxfId="9" priority="58" stopIfTrue="1" operator="equal">
      <formula>25</formula>
    </cfRule>
  </conditionalFormatting>
  <conditionalFormatting sqref="N22:P22">
    <cfRule type="cellIs" dxfId="8" priority="45" stopIfTrue="1" operator="equal">
      <formula>25</formula>
    </cfRule>
  </conditionalFormatting>
  <conditionalFormatting sqref="F22:H22">
    <cfRule type="cellIs" dxfId="7" priority="50" stopIfTrue="1" operator="equal">
      <formula>25</formula>
    </cfRule>
  </conditionalFormatting>
  <conditionalFormatting sqref="S22:V22">
    <cfRule type="cellIs" dxfId="6" priority="49" stopIfTrue="1" operator="equal">
      <formula>25</formula>
    </cfRule>
  </conditionalFormatting>
  <conditionalFormatting sqref="J81:M81">
    <cfRule type="cellIs" dxfId="5" priority="44" stopIfTrue="1" operator="equal">
      <formula>25</formula>
    </cfRule>
  </conditionalFormatting>
  <conditionalFormatting sqref="F81:H81">
    <cfRule type="cellIs" dxfId="4" priority="43" stopIfTrue="1" operator="equal">
      <formula>25</formula>
    </cfRule>
  </conditionalFormatting>
  <conditionalFormatting sqref="S81:V81">
    <cfRule type="cellIs" dxfId="3" priority="42" stopIfTrue="1" operator="equal">
      <formula>25</formula>
    </cfRule>
  </conditionalFormatting>
  <conditionalFormatting sqref="N81:P81">
    <cfRule type="cellIs" dxfId="2" priority="41" stopIfTrue="1" operator="equal">
      <formula>25</formula>
    </cfRule>
  </conditionalFormatting>
  <conditionalFormatting sqref="W81">
    <cfRule type="cellIs" dxfId="1" priority="40" stopIfTrue="1" operator="equal">
      <formula>25</formula>
    </cfRule>
  </conditionalFormatting>
  <conditionalFormatting sqref="D76:E76">
    <cfRule type="cellIs" dxfId="0" priority="1" stopIfTrue="1" operator="equal">
      <formula>25</formula>
    </cfRule>
  </conditionalFormatting>
  <pageMargins left="0.7" right="0.7" top="0.75" bottom="0.75" header="0.3" footer="0.3"/>
  <pageSetup scale="61" fitToHeight="2" orientation="landscape"/>
  <rowBreaks count="1" manualBreakCount="1">
    <brk id="78" max="2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F10E5-C8EF-C549-B144-519DD4BE6B10}">
  <dimension ref="A1:AA42"/>
  <sheetViews>
    <sheetView zoomScale="80" zoomScaleNormal="80" workbookViewId="0">
      <selection activeCell="T16" sqref="T16"/>
    </sheetView>
  </sheetViews>
  <sheetFormatPr baseColWidth="10" defaultColWidth="8.83203125" defaultRowHeight="15"/>
  <cols>
    <col min="1" max="1" width="16" bestFit="1" customWidth="1"/>
    <col min="2" max="2" width="22" bestFit="1" customWidth="1"/>
    <col min="3" max="3" width="4.5" style="88" bestFit="1" customWidth="1"/>
    <col min="4" max="4" width="9" bestFit="1" customWidth="1"/>
    <col min="5" max="5" width="9.5" bestFit="1" customWidth="1"/>
    <col min="6" max="6" width="8.1640625" bestFit="1" customWidth="1"/>
    <col min="7" max="7" width="14.33203125" bestFit="1" customWidth="1"/>
    <col min="8" max="8" width="14.83203125" customWidth="1"/>
    <col min="9" max="9" width="4.1640625" customWidth="1"/>
    <col min="10" max="10" width="4.33203125" customWidth="1"/>
    <col min="11" max="11" width="14.33203125" bestFit="1" customWidth="1"/>
    <col min="15" max="15" width="20.6640625" bestFit="1" customWidth="1"/>
    <col min="16" max="16" width="22.83203125" bestFit="1" customWidth="1"/>
    <col min="17" max="17" width="4.5" bestFit="1" customWidth="1"/>
    <col min="18" max="18" width="9" bestFit="1" customWidth="1"/>
    <col min="19" max="19" width="7.6640625" bestFit="1" customWidth="1"/>
    <col min="20" max="20" width="8.1640625" bestFit="1" customWidth="1"/>
    <col min="21" max="21" width="14.33203125" bestFit="1" customWidth="1"/>
    <col min="22" max="22" width="13.1640625" bestFit="1" customWidth="1"/>
    <col min="23" max="23" width="7.6640625" customWidth="1"/>
    <col min="24" max="24" width="14.33203125" bestFit="1" customWidth="1"/>
    <col min="25" max="25" width="14.5" customWidth="1"/>
  </cols>
  <sheetData>
    <row r="1" spans="1:27" ht="20">
      <c r="A1" s="3" t="s">
        <v>35</v>
      </c>
      <c r="B1" s="4"/>
      <c r="C1" s="12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3" t="s">
        <v>36</v>
      </c>
      <c r="P1" s="4"/>
      <c r="Q1" s="4"/>
      <c r="R1" s="4"/>
      <c r="S1" s="4"/>
      <c r="T1" s="4"/>
      <c r="U1" s="4"/>
      <c r="V1" s="4"/>
      <c r="W1" s="4"/>
    </row>
    <row r="2" spans="1:27" ht="16">
      <c r="A2" s="5" t="s">
        <v>0</v>
      </c>
      <c r="B2" s="5" t="s">
        <v>1</v>
      </c>
      <c r="C2" s="36" t="s">
        <v>2</v>
      </c>
      <c r="D2" s="36" t="s">
        <v>3</v>
      </c>
      <c r="E2" s="36" t="s">
        <v>37</v>
      </c>
      <c r="F2" s="72" t="s">
        <v>2</v>
      </c>
      <c r="G2" s="36" t="s">
        <v>67</v>
      </c>
      <c r="H2" s="36" t="s">
        <v>68</v>
      </c>
      <c r="I2" s="36" t="s">
        <v>2</v>
      </c>
      <c r="J2" s="36" t="s">
        <v>2</v>
      </c>
      <c r="O2" s="5" t="s">
        <v>0</v>
      </c>
      <c r="P2" s="5" t="s">
        <v>1</v>
      </c>
      <c r="Q2" s="35" t="s">
        <v>2</v>
      </c>
      <c r="R2" s="36" t="s">
        <v>3</v>
      </c>
      <c r="S2" s="36" t="s">
        <v>48</v>
      </c>
      <c r="T2" s="72" t="s">
        <v>2</v>
      </c>
      <c r="U2" s="36" t="s">
        <v>67</v>
      </c>
      <c r="V2" s="36" t="s">
        <v>68</v>
      </c>
      <c r="W2" s="36" t="s">
        <v>2</v>
      </c>
    </row>
    <row r="3" spans="1:27" ht="17">
      <c r="A3" s="6" t="s">
        <v>442</v>
      </c>
      <c r="B3" s="7" t="s">
        <v>590</v>
      </c>
      <c r="C3" s="10">
        <v>10</v>
      </c>
      <c r="D3" s="9">
        <v>245</v>
      </c>
      <c r="E3" s="9">
        <v>59</v>
      </c>
      <c r="F3" s="71"/>
      <c r="G3" s="9">
        <v>3</v>
      </c>
      <c r="H3" s="9">
        <v>248</v>
      </c>
      <c r="I3" s="9"/>
      <c r="J3" s="9"/>
      <c r="K3" s="2" t="s">
        <v>4</v>
      </c>
      <c r="L3" t="s">
        <v>581</v>
      </c>
      <c r="O3" s="6" t="s">
        <v>523</v>
      </c>
      <c r="P3" s="7" t="s">
        <v>522</v>
      </c>
      <c r="Q3" s="14">
        <v>2</v>
      </c>
      <c r="R3" s="14">
        <v>240</v>
      </c>
      <c r="S3" s="8">
        <v>56</v>
      </c>
      <c r="T3" s="9"/>
      <c r="U3" s="9">
        <v>3</v>
      </c>
      <c r="V3" s="9">
        <v>243</v>
      </c>
      <c r="W3" s="9"/>
      <c r="X3" s="2" t="s">
        <v>4</v>
      </c>
      <c r="Y3" t="s">
        <v>569</v>
      </c>
      <c r="Z3">
        <v>243</v>
      </c>
    </row>
    <row r="4" spans="1:27" ht="17">
      <c r="A4" s="6" t="s">
        <v>434</v>
      </c>
      <c r="B4" s="7" t="s">
        <v>433</v>
      </c>
      <c r="C4" s="10">
        <v>9</v>
      </c>
      <c r="D4" s="9">
        <v>245</v>
      </c>
      <c r="E4" s="9">
        <v>57</v>
      </c>
      <c r="F4" s="71"/>
      <c r="G4" s="9">
        <v>2</v>
      </c>
      <c r="H4" s="9">
        <v>247</v>
      </c>
      <c r="I4" s="9"/>
      <c r="J4" s="9"/>
      <c r="K4" s="2" t="s">
        <v>5</v>
      </c>
      <c r="L4" t="s">
        <v>567</v>
      </c>
      <c r="O4" s="6" t="s">
        <v>521</v>
      </c>
      <c r="P4" s="7" t="s">
        <v>594</v>
      </c>
      <c r="Q4" s="14"/>
      <c r="R4" s="14">
        <v>237</v>
      </c>
      <c r="S4" s="8">
        <v>54</v>
      </c>
      <c r="T4" s="9"/>
      <c r="U4" s="9">
        <v>2</v>
      </c>
      <c r="V4" s="9">
        <v>239</v>
      </c>
      <c r="W4" s="9"/>
      <c r="X4" s="2" t="s">
        <v>5</v>
      </c>
      <c r="Y4" t="s">
        <v>570</v>
      </c>
      <c r="Z4">
        <v>241</v>
      </c>
    </row>
    <row r="5" spans="1:27" ht="17">
      <c r="A5" s="6" t="s">
        <v>321</v>
      </c>
      <c r="B5" s="7" t="s">
        <v>448</v>
      </c>
      <c r="C5" s="10"/>
      <c r="D5" s="9">
        <v>243</v>
      </c>
      <c r="E5" s="9">
        <v>47</v>
      </c>
      <c r="F5" s="71"/>
      <c r="G5" s="9">
        <v>1</v>
      </c>
      <c r="H5" s="9">
        <v>244</v>
      </c>
      <c r="I5" s="9"/>
      <c r="J5" s="9"/>
      <c r="K5" s="2" t="s">
        <v>6</v>
      </c>
      <c r="L5" t="s">
        <v>568</v>
      </c>
      <c r="O5" s="6" t="s">
        <v>531</v>
      </c>
      <c r="P5" s="7" t="s">
        <v>530</v>
      </c>
      <c r="Q5" s="14">
        <v>11</v>
      </c>
      <c r="R5" s="14">
        <v>235</v>
      </c>
      <c r="S5" s="8">
        <v>40</v>
      </c>
      <c r="T5" s="9"/>
      <c r="U5" s="9">
        <v>1</v>
      </c>
      <c r="V5" s="9">
        <v>236</v>
      </c>
      <c r="W5" s="9">
        <v>24</v>
      </c>
      <c r="X5" s="2" t="s">
        <v>6</v>
      </c>
      <c r="Y5" t="s">
        <v>571</v>
      </c>
      <c r="Z5" s="203">
        <v>240</v>
      </c>
    </row>
    <row r="6" spans="1:27" ht="17">
      <c r="A6" s="6" t="s">
        <v>445</v>
      </c>
      <c r="B6" s="7" t="s">
        <v>444</v>
      </c>
      <c r="C6" s="10">
        <v>19</v>
      </c>
      <c r="D6" s="9">
        <v>241</v>
      </c>
      <c r="E6" s="9">
        <v>36</v>
      </c>
      <c r="F6" s="73"/>
      <c r="G6" s="12"/>
      <c r="H6" s="12">
        <v>241</v>
      </c>
      <c r="I6" s="12">
        <v>24</v>
      </c>
      <c r="J6" s="12">
        <v>23</v>
      </c>
      <c r="O6" s="6" t="s">
        <v>529</v>
      </c>
      <c r="P6" s="7" t="s">
        <v>528</v>
      </c>
      <c r="Q6" s="14"/>
      <c r="R6" s="14">
        <v>236</v>
      </c>
      <c r="S6" s="8">
        <v>33</v>
      </c>
      <c r="T6" s="9"/>
      <c r="U6" s="12"/>
      <c r="V6" s="12">
        <v>236</v>
      </c>
      <c r="W6" s="12">
        <v>23</v>
      </c>
    </row>
    <row r="7" spans="1:27" ht="17">
      <c r="A7" s="6" t="s">
        <v>450</v>
      </c>
      <c r="B7" s="7" t="s">
        <v>449</v>
      </c>
      <c r="C7" s="10">
        <v>20</v>
      </c>
      <c r="D7" s="9">
        <v>241</v>
      </c>
      <c r="E7" s="9">
        <v>26</v>
      </c>
      <c r="F7" s="73"/>
      <c r="G7" s="9"/>
      <c r="H7" s="9">
        <v>241</v>
      </c>
      <c r="I7" s="9">
        <v>24</v>
      </c>
      <c r="J7" s="9">
        <v>25</v>
      </c>
      <c r="O7" s="74" t="s">
        <v>527</v>
      </c>
      <c r="P7" s="7" t="s">
        <v>526</v>
      </c>
      <c r="Q7" s="14"/>
      <c r="R7" s="14">
        <v>241</v>
      </c>
      <c r="S7" s="8">
        <v>25</v>
      </c>
      <c r="T7" s="9"/>
      <c r="U7" s="9"/>
      <c r="V7" s="9">
        <v>241</v>
      </c>
      <c r="W7" s="9"/>
    </row>
    <row r="8" spans="1:27" ht="17">
      <c r="A8" s="6" t="s">
        <v>591</v>
      </c>
      <c r="B8" s="7" t="s">
        <v>453</v>
      </c>
      <c r="C8" s="10"/>
      <c r="D8" s="9">
        <v>246</v>
      </c>
      <c r="E8" s="9">
        <v>13</v>
      </c>
      <c r="F8" s="73"/>
      <c r="G8" s="9"/>
      <c r="H8" s="9">
        <v>246</v>
      </c>
      <c r="I8" s="9"/>
      <c r="J8" s="9"/>
      <c r="O8" s="6" t="s">
        <v>525</v>
      </c>
      <c r="P8" s="7" t="s">
        <v>129</v>
      </c>
      <c r="Q8" s="14">
        <v>1</v>
      </c>
      <c r="R8" s="14">
        <v>240</v>
      </c>
      <c r="S8" s="8">
        <v>16</v>
      </c>
      <c r="T8" s="9"/>
      <c r="U8" s="9"/>
      <c r="V8" s="9">
        <v>240</v>
      </c>
      <c r="W8" s="9"/>
    </row>
    <row r="9" spans="1:27" ht="17">
      <c r="A9" s="6" t="s">
        <v>122</v>
      </c>
      <c r="B9" s="7" t="s">
        <v>443</v>
      </c>
      <c r="C9" s="10">
        <v>1</v>
      </c>
      <c r="D9" s="9">
        <v>241</v>
      </c>
      <c r="E9" s="9"/>
      <c r="F9" s="73"/>
      <c r="G9" s="73"/>
      <c r="H9" s="9">
        <v>241</v>
      </c>
      <c r="I9" s="9">
        <v>25</v>
      </c>
      <c r="J9" s="73"/>
      <c r="O9" s="6" t="s">
        <v>535</v>
      </c>
      <c r="P9" s="7" t="s">
        <v>534</v>
      </c>
      <c r="Q9" s="14">
        <v>10</v>
      </c>
      <c r="R9" s="14">
        <v>235</v>
      </c>
      <c r="S9" s="8"/>
      <c r="T9" s="9"/>
      <c r="U9" s="9"/>
      <c r="V9" s="9"/>
      <c r="W9" s="9"/>
    </row>
    <row r="10" spans="1:27" ht="16">
      <c r="A10" s="119"/>
      <c r="B10" s="120"/>
      <c r="C10" s="125"/>
      <c r="D10" s="85"/>
      <c r="E10" s="85"/>
      <c r="F10" s="122"/>
      <c r="G10" s="122"/>
      <c r="H10" s="122"/>
      <c r="I10" s="122"/>
      <c r="J10" s="122"/>
      <c r="O10" s="119"/>
      <c r="P10" s="120"/>
      <c r="Q10" s="123"/>
      <c r="R10" s="123"/>
      <c r="S10" s="121"/>
      <c r="T10" s="85"/>
      <c r="U10" s="85"/>
      <c r="V10" s="85"/>
      <c r="W10" s="85"/>
    </row>
    <row r="11" spans="1:27" ht="16">
      <c r="A11" s="4"/>
      <c r="B11" s="11"/>
      <c r="C11" s="11"/>
    </row>
    <row r="12" spans="1:27" ht="20">
      <c r="A12" s="3" t="s">
        <v>39</v>
      </c>
      <c r="B12" s="4"/>
      <c r="C12" s="124"/>
      <c r="D12" s="4"/>
      <c r="E12" s="4"/>
      <c r="F12" s="4"/>
      <c r="G12" s="4"/>
      <c r="H12" s="4"/>
      <c r="I12" s="4"/>
      <c r="J12" s="4"/>
      <c r="K12" s="4"/>
      <c r="L12" s="4"/>
      <c r="O12" s="3" t="s">
        <v>40</v>
      </c>
      <c r="P12" s="4"/>
      <c r="Q12" s="4"/>
      <c r="R12" s="4"/>
      <c r="S12" s="4"/>
      <c r="T12" s="4"/>
      <c r="U12" s="4"/>
      <c r="V12" s="4"/>
      <c r="W12" s="4"/>
      <c r="X12" s="4"/>
    </row>
    <row r="13" spans="1:27" ht="16">
      <c r="A13" s="5" t="s">
        <v>0</v>
      </c>
      <c r="B13" s="5" t="s">
        <v>1</v>
      </c>
      <c r="C13" s="35" t="s">
        <v>2</v>
      </c>
      <c r="D13" s="36" t="s">
        <v>3</v>
      </c>
      <c r="E13" s="36" t="s">
        <v>2</v>
      </c>
      <c r="F13" s="36" t="s">
        <v>38</v>
      </c>
      <c r="O13" s="5" t="s">
        <v>0</v>
      </c>
      <c r="P13" s="5" t="s">
        <v>1</v>
      </c>
      <c r="Q13" s="35" t="s">
        <v>2</v>
      </c>
      <c r="R13" s="36" t="s">
        <v>3</v>
      </c>
      <c r="S13" s="36" t="s">
        <v>2</v>
      </c>
      <c r="T13" s="36" t="s">
        <v>38</v>
      </c>
      <c r="U13" s="140"/>
      <c r="V13" s="140"/>
      <c r="W13" s="140"/>
      <c r="Y13" s="4"/>
    </row>
    <row r="14" spans="1:27" ht="18">
      <c r="A14" s="6" t="s">
        <v>519</v>
      </c>
      <c r="B14" s="7" t="s">
        <v>489</v>
      </c>
      <c r="C14" s="14"/>
      <c r="D14" s="14">
        <v>238</v>
      </c>
      <c r="E14" s="8"/>
      <c r="F14" s="9">
        <v>54</v>
      </c>
      <c r="G14" s="2" t="s">
        <v>4</v>
      </c>
      <c r="H14" t="s">
        <v>572</v>
      </c>
      <c r="I14" t="s">
        <v>584</v>
      </c>
      <c r="M14" s="134"/>
      <c r="O14" s="6" t="s">
        <v>537</v>
      </c>
      <c r="P14" s="7" t="s">
        <v>551</v>
      </c>
      <c r="Q14" s="14"/>
      <c r="R14" s="14">
        <v>223</v>
      </c>
      <c r="S14" s="8"/>
      <c r="T14" s="9">
        <v>49</v>
      </c>
      <c r="U14" s="2" t="s">
        <v>4</v>
      </c>
      <c r="V14" s="199" t="s">
        <v>575</v>
      </c>
      <c r="X14" s="201" t="s">
        <v>587</v>
      </c>
      <c r="Z14" s="216"/>
      <c r="AA14" s="216"/>
    </row>
    <row r="15" spans="1:27" ht="19">
      <c r="A15" s="6" t="s">
        <v>457</v>
      </c>
      <c r="B15" s="7" t="s">
        <v>456</v>
      </c>
      <c r="C15" s="14"/>
      <c r="D15" s="14">
        <v>234</v>
      </c>
      <c r="E15" s="8"/>
      <c r="F15" s="9">
        <v>49</v>
      </c>
      <c r="G15" s="2" t="s">
        <v>5</v>
      </c>
      <c r="H15" t="s">
        <v>573</v>
      </c>
      <c r="I15" t="s">
        <v>585</v>
      </c>
      <c r="M15" s="134"/>
      <c r="O15" s="6" t="s">
        <v>555</v>
      </c>
      <c r="P15" s="7" t="s">
        <v>554</v>
      </c>
      <c r="Q15" s="14"/>
      <c r="R15" s="14">
        <v>200</v>
      </c>
      <c r="S15" s="8"/>
      <c r="T15" s="9">
        <v>45</v>
      </c>
      <c r="U15" s="2" t="s">
        <v>5</v>
      </c>
      <c r="V15" s="85" t="s">
        <v>592</v>
      </c>
      <c r="W15" s="85"/>
      <c r="X15" s="202" t="s">
        <v>593</v>
      </c>
      <c r="Z15" s="216"/>
      <c r="AA15" s="216"/>
    </row>
    <row r="16" spans="1:27" ht="18">
      <c r="A16" s="6" t="s">
        <v>475</v>
      </c>
      <c r="B16" s="7" t="s">
        <v>474</v>
      </c>
      <c r="C16" s="14"/>
      <c r="D16" s="14">
        <v>228</v>
      </c>
      <c r="E16" s="8"/>
      <c r="F16" s="9">
        <v>45</v>
      </c>
      <c r="G16" s="2" t="s">
        <v>6</v>
      </c>
      <c r="H16" t="s">
        <v>574</v>
      </c>
      <c r="I16" t="s">
        <v>586</v>
      </c>
      <c r="M16" s="134"/>
      <c r="O16" s="6" t="s">
        <v>542</v>
      </c>
      <c r="P16" s="7" t="s">
        <v>327</v>
      </c>
      <c r="Q16" s="14"/>
      <c r="R16" s="14">
        <v>213</v>
      </c>
      <c r="S16" s="8"/>
      <c r="T16" s="9">
        <v>36</v>
      </c>
      <c r="U16" s="2" t="s">
        <v>6</v>
      </c>
      <c r="V16" s="200" t="s">
        <v>577</v>
      </c>
      <c r="X16" s="201" t="s">
        <v>589</v>
      </c>
      <c r="Z16" s="216"/>
      <c r="AA16" s="216"/>
    </row>
    <row r="17" spans="1:25" ht="17">
      <c r="A17" s="6" t="s">
        <v>469</v>
      </c>
      <c r="B17" s="7" t="s">
        <v>164</v>
      </c>
      <c r="C17" s="14">
        <v>2</v>
      </c>
      <c r="D17" s="14">
        <v>229</v>
      </c>
      <c r="E17" s="8"/>
      <c r="F17" s="12">
        <v>33</v>
      </c>
      <c r="L17" s="2"/>
      <c r="O17" s="6" t="s">
        <v>548</v>
      </c>
      <c r="P17" s="7" t="s">
        <v>547</v>
      </c>
      <c r="Q17" s="14"/>
      <c r="R17" s="14">
        <v>212</v>
      </c>
      <c r="S17" s="8"/>
      <c r="T17" s="12">
        <v>26</v>
      </c>
      <c r="V17" s="141"/>
      <c r="W17" s="141"/>
    </row>
    <row r="18" spans="1:25" ht="17">
      <c r="A18" s="6" t="s">
        <v>463</v>
      </c>
      <c r="B18" s="7" t="s">
        <v>462</v>
      </c>
      <c r="C18" s="14"/>
      <c r="D18" s="14">
        <v>230</v>
      </c>
      <c r="E18" s="8"/>
      <c r="F18" s="82">
        <v>23</v>
      </c>
      <c r="L18" s="2"/>
      <c r="O18" s="6" t="s">
        <v>544</v>
      </c>
      <c r="P18" s="7" t="s">
        <v>543</v>
      </c>
      <c r="Q18" s="14"/>
      <c r="R18" s="14">
        <v>184</v>
      </c>
      <c r="S18" s="8"/>
      <c r="T18" s="82">
        <v>19</v>
      </c>
      <c r="U18" s="85"/>
      <c r="V18" s="85"/>
      <c r="W18" s="85"/>
      <c r="Y18" s="2"/>
    </row>
    <row r="19" spans="1:25" ht="17">
      <c r="A19" s="6" t="s">
        <v>455</v>
      </c>
      <c r="B19" s="7" t="s">
        <v>454</v>
      </c>
      <c r="C19" s="14">
        <v>1</v>
      </c>
      <c r="D19" s="14">
        <v>229</v>
      </c>
      <c r="E19" s="8"/>
      <c r="F19" s="9">
        <v>14</v>
      </c>
      <c r="L19" s="2"/>
      <c r="O19" s="6" t="s">
        <v>539</v>
      </c>
      <c r="P19" s="7" t="s">
        <v>538</v>
      </c>
      <c r="Q19" s="14"/>
      <c r="R19" s="14">
        <v>202</v>
      </c>
      <c r="S19" s="8"/>
      <c r="T19" s="9">
        <v>10</v>
      </c>
      <c r="U19" s="85"/>
      <c r="V19" s="85"/>
      <c r="W19" s="85"/>
      <c r="Y19" s="2"/>
    </row>
    <row r="20" spans="1:25" ht="16">
      <c r="A20" s="119"/>
      <c r="B20" s="120"/>
      <c r="C20" s="123"/>
      <c r="D20" s="123"/>
      <c r="E20" s="121"/>
      <c r="F20" s="85"/>
      <c r="G20" s="85"/>
      <c r="H20" s="85"/>
      <c r="I20" s="85"/>
      <c r="J20" s="85"/>
      <c r="L20" s="2"/>
      <c r="O20" s="85"/>
      <c r="P20" s="85"/>
      <c r="R20" s="2"/>
    </row>
    <row r="21" spans="1:25">
      <c r="C21"/>
    </row>
    <row r="22" spans="1:25" ht="16">
      <c r="A22" s="4"/>
      <c r="C22" s="4"/>
      <c r="E22" s="4"/>
    </row>
    <row r="23" spans="1:25" ht="16">
      <c r="C23" s="140"/>
    </row>
    <row r="24" spans="1:25" ht="16">
      <c r="C24" s="123"/>
      <c r="E24" s="88"/>
      <c r="F24" s="88"/>
    </row>
    <row r="25" spans="1:25" ht="16">
      <c r="C25" s="123"/>
      <c r="E25" s="88"/>
      <c r="F25" s="88"/>
    </row>
    <row r="26" spans="1:25" ht="17" customHeight="1">
      <c r="C26" s="123"/>
    </row>
    <row r="27" spans="1:25" ht="16">
      <c r="C27" s="123"/>
      <c r="E27" s="2"/>
    </row>
    <row r="28" spans="1:25" ht="16">
      <c r="A28" s="2"/>
      <c r="C28" s="123"/>
      <c r="E28" s="2"/>
    </row>
    <row r="29" spans="1:25" ht="16">
      <c r="A29" s="2"/>
      <c r="C29" s="123"/>
      <c r="E29" s="2"/>
    </row>
    <row r="30" spans="1:25" ht="16">
      <c r="C30" s="85"/>
    </row>
    <row r="31" spans="1:25">
      <c r="C31"/>
    </row>
    <row r="32" spans="1:25">
      <c r="C32"/>
    </row>
    <row r="33" spans="3:13">
      <c r="C33"/>
    </row>
    <row r="42" spans="3:13" ht="16">
      <c r="M42" s="4"/>
    </row>
  </sheetData>
  <mergeCells count="3">
    <mergeCell ref="Z14:AA14"/>
    <mergeCell ref="Z15:AA15"/>
    <mergeCell ref="Z16:AA16"/>
  </mergeCells>
  <pageMargins left="0.7" right="0.7" top="0.75" bottom="0.75" header="0.3" footer="0.3"/>
  <pageSetup scale="70" fitToWidth="2" orientation="landscape" horizontalDpi="0" verticalDpi="0"/>
  <colBreaks count="1" manualBreakCount="1">
    <brk id="13" max="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TRAP Scores </vt:lpstr>
      <vt:lpstr>TRAP Finals</vt:lpstr>
      <vt:lpstr>MIXED TEAM Scores</vt:lpstr>
      <vt:lpstr>MIXED TEAM Finals</vt:lpstr>
      <vt:lpstr>SKEET Scores</vt:lpstr>
      <vt:lpstr>SKEET Finals </vt:lpstr>
      <vt:lpstr>'MIXED TEAM Finals'!Print_Area</vt:lpstr>
      <vt:lpstr>'MIXED TEAM Scores'!Print_Area</vt:lpstr>
      <vt:lpstr>'SKEET Finals '!Print_Area</vt:lpstr>
      <vt:lpstr>'SKEET Scores'!Print_Area</vt:lpstr>
      <vt:lpstr>'TRAP Finals'!Print_Area</vt:lpstr>
      <vt:lpstr>'TRAP Scores '!Print_Area</vt:lpstr>
    </vt:vector>
  </TitlesOfParts>
  <Manager/>
  <Company>U.S. Olympic Committee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Jared Esquivel</cp:lastModifiedBy>
  <cp:revision/>
  <cp:lastPrinted>2019-09-24T15:08:40Z</cp:lastPrinted>
  <dcterms:created xsi:type="dcterms:W3CDTF">2014-11-06T15:53:13Z</dcterms:created>
  <dcterms:modified xsi:type="dcterms:W3CDTF">2019-12-20T18:29:51Z</dcterms:modified>
  <cp:category/>
  <cp:contentStatus/>
</cp:coreProperties>
</file>